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Jobs\_2020\Centroprojekt\Sportovně rekreační areál Vejsplachy, krytý bazén včetně infrastruktury\odevzdáno 2020_08_12 provázané\soupis prací\"/>
    </mc:Choice>
  </mc:AlternateContent>
  <xr:revisionPtr revIDLastSave="0" documentId="8_{CC12B8D3-5496-46CE-BCDF-FABAEF83F010}" xr6:coauthVersionLast="45" xr6:coauthVersionMax="45" xr10:uidLastSave="{00000000-0000-0000-0000-000000000000}"/>
  <bookViews>
    <workbookView xWindow="-120" yWindow="-120" windowWidth="29040" windowHeight="17325" tabRatio="931"/>
  </bookViews>
  <sheets>
    <sheet name="Rekapitulace" sheetId="12" r:id="rId1"/>
    <sheet name="1.Plavecký_tobogán" sheetId="43" r:id="rId2"/>
    <sheet name="2. Cvičný, brouzdaliště" sheetId="64" r:id="rId3"/>
    <sheet name="3. Víceúčelový" sheetId="65" r:id="rId4"/>
    <sheet name="4. Whirlpool" sheetId="66" r:id="rId5"/>
    <sheet name="5. Whirlpool venkovní" sheetId="67" r:id="rId6"/>
    <sheet name="6.ZZT" sheetId="60" r:id="rId7"/>
    <sheet name="7.Fólie" sheetId="62" r:id="rId8"/>
    <sheet name="8.Potrubní rozvody" sheetId="63" r:id="rId9"/>
    <sheet name="9.Ostatní vybavení" sheetId="68" r:id="rId10"/>
    <sheet name="10. Sauna a lavice" sheetId="69" r:id="rId11"/>
  </sheets>
  <definedNames>
    <definedName name="_xlnm.Print_Titles" localSheetId="1">'1.Plavecký_tobogán'!$1:$11</definedName>
    <definedName name="_xlnm.Print_Titles" localSheetId="10">'10. Sauna a lavice'!$1:$11</definedName>
    <definedName name="_xlnm.Print_Titles" localSheetId="2">'2. Cvičný, brouzdaliště'!$1:$11</definedName>
    <definedName name="_xlnm.Print_Titles" localSheetId="3">'3. Víceúčelový'!$1:$11</definedName>
    <definedName name="_xlnm.Print_Titles" localSheetId="4">'4. Whirlpool'!$1:$11</definedName>
    <definedName name="_xlnm.Print_Titles" localSheetId="5">'5. Whirlpool venkovní'!$1:$11</definedName>
    <definedName name="_xlnm.Print_Titles" localSheetId="6">'6.ZZT'!$1:$11</definedName>
    <definedName name="_xlnm.Print_Titles" localSheetId="7">'7.Fólie'!$1:$11</definedName>
    <definedName name="_xlnm.Print_Titles" localSheetId="8">'8.Potrubní rozvody'!$1:$11</definedName>
    <definedName name="_xlnm.Print_Titles" localSheetId="9">'9.Ostatní vybavení'!$1:$11</definedName>
    <definedName name="_xlnm.Print_Titles" localSheetId="0">Rekapitulace!$1:$11</definedName>
    <definedName name="_xlnm.Print_Area" localSheetId="1">'1.Plavecký_tobogán'!$A$1:$L$244</definedName>
    <definedName name="_xlnm.Print_Area" localSheetId="10">'10. Sauna a lavice'!$A$1:$L$96</definedName>
    <definedName name="_xlnm.Print_Area" localSheetId="2">'2. Cvičný, brouzdaliště'!$A$1:$L$213</definedName>
    <definedName name="_xlnm.Print_Area" localSheetId="3">'3. Víceúčelový'!$A$1:$L$242</definedName>
    <definedName name="_xlnm.Print_Area" localSheetId="4">'4. Whirlpool'!$A$1:$L$212</definedName>
    <definedName name="_xlnm.Print_Area" localSheetId="5">'5. Whirlpool venkovní'!$A$1:$L$206</definedName>
    <definedName name="_xlnm.Print_Area" localSheetId="6">'6.ZZT'!$A$1:$I$90</definedName>
    <definedName name="_xlnm.Print_Area" localSheetId="7">'7.Fólie'!$A$1:$L$47</definedName>
    <definedName name="_xlnm.Print_Area" localSheetId="8">'8.Potrubní rozvody'!$A$1:$I$152</definedName>
    <definedName name="_xlnm.Print_Area" localSheetId="9">'9.Ostatní vybavení'!$A$1:$L$64</definedName>
    <definedName name="_xlnm.Print_Area" localSheetId="0">Rekapitulace!$A$1:$D$68</definedName>
  </definedNames>
  <calcPr calcId="191029" fullCalcOnLoad="1" iterateDelta="1E-4"/>
</workbook>
</file>

<file path=xl/calcChain.xml><?xml version="1.0" encoding="utf-8"?>
<calcChain xmlns="http://schemas.openxmlformats.org/spreadsheetml/2006/main">
  <c r="G54" i="68" l="1"/>
  <c r="G52" i="68"/>
  <c r="G50" i="68"/>
  <c r="H106" i="63"/>
  <c r="G65" i="69"/>
  <c r="G66" i="69"/>
  <c r="G67" i="69"/>
  <c r="G68" i="69"/>
  <c r="G69" i="69"/>
  <c r="G70" i="69"/>
  <c r="G71" i="69"/>
  <c r="G72" i="69"/>
  <c r="G73" i="69"/>
  <c r="G74" i="69"/>
  <c r="G75" i="69"/>
  <c r="G76" i="69"/>
  <c r="I77" i="69"/>
  <c r="G78" i="69"/>
  <c r="G64" i="69"/>
  <c r="G79" i="69"/>
  <c r="G80" i="69" s="1"/>
  <c r="G41" i="69"/>
  <c r="I42" i="69"/>
  <c r="G43" i="69"/>
  <c r="G44" i="69"/>
  <c r="G45" i="69"/>
  <c r="G46" i="69"/>
  <c r="G47" i="69"/>
  <c r="G48" i="69"/>
  <c r="G49" i="69"/>
  <c r="G50" i="69"/>
  <c r="G51" i="69"/>
  <c r="G52" i="69"/>
  <c r="G53" i="69"/>
  <c r="G54" i="69"/>
  <c r="I55" i="69"/>
  <c r="I59" i="69" s="1"/>
  <c r="G56" i="69"/>
  <c r="G57" i="69"/>
  <c r="I87" i="69"/>
  <c r="G85" i="69"/>
  <c r="G87" i="69" s="1"/>
  <c r="I79" i="69"/>
  <c r="I318" i="69"/>
  <c r="G319" i="69" s="1"/>
  <c r="G137" i="69"/>
  <c r="G136" i="69"/>
  <c r="G135" i="69"/>
  <c r="G134" i="69"/>
  <c r="G133" i="69"/>
  <c r="G132" i="69"/>
  <c r="G131" i="69"/>
  <c r="G130" i="69"/>
  <c r="G129" i="69"/>
  <c r="G128" i="69"/>
  <c r="G127" i="69"/>
  <c r="G126" i="69"/>
  <c r="G125" i="69"/>
  <c r="G124" i="69"/>
  <c r="G40" i="69"/>
  <c r="G38" i="69"/>
  <c r="G36" i="69"/>
  <c r="G34" i="69"/>
  <c r="G32" i="69"/>
  <c r="G30" i="69"/>
  <c r="G28" i="69"/>
  <c r="G27" i="69"/>
  <c r="G25" i="69"/>
  <c r="G23" i="69"/>
  <c r="G21" i="69"/>
  <c r="G19" i="69"/>
  <c r="G59" i="69" s="1"/>
  <c r="G60" i="69" s="1"/>
  <c r="B6" i="69"/>
  <c r="E5" i="69"/>
  <c r="E4" i="69"/>
  <c r="B3" i="69"/>
  <c r="B2" i="69"/>
  <c r="G37" i="68"/>
  <c r="G63" i="64"/>
  <c r="I59" i="68"/>
  <c r="D42" i="12"/>
  <c r="I286" i="68"/>
  <c r="G287" i="68"/>
  <c r="G105" i="68"/>
  <c r="G104" i="68"/>
  <c r="G103" i="68"/>
  <c r="G102" i="68"/>
  <c r="G101" i="68"/>
  <c r="G100" i="68"/>
  <c r="G99" i="68"/>
  <c r="G98" i="68"/>
  <c r="G97" i="68"/>
  <c r="G96" i="68"/>
  <c r="G95" i="68"/>
  <c r="G94" i="68"/>
  <c r="G93" i="68"/>
  <c r="G92" i="68"/>
  <c r="G47" i="68"/>
  <c r="G44" i="68"/>
  <c r="G35" i="68"/>
  <c r="G34" i="68"/>
  <c r="G33" i="68"/>
  <c r="G32" i="68"/>
  <c r="G31" i="68"/>
  <c r="G30" i="68"/>
  <c r="G29" i="68"/>
  <c r="G28" i="68"/>
  <c r="G24" i="68"/>
  <c r="G23" i="68"/>
  <c r="G22" i="68"/>
  <c r="G21" i="68"/>
  <c r="G20" i="68"/>
  <c r="G19" i="68"/>
  <c r="G59" i="68" s="1"/>
  <c r="G18" i="68"/>
  <c r="G17" i="68"/>
  <c r="G16" i="68"/>
  <c r="B6" i="68"/>
  <c r="E5" i="68"/>
  <c r="E4" i="68"/>
  <c r="B3" i="68"/>
  <c r="B2" i="68"/>
  <c r="H93" i="63"/>
  <c r="H96" i="63"/>
  <c r="H94" i="63"/>
  <c r="H66" i="63"/>
  <c r="H25" i="63"/>
  <c r="B6" i="63"/>
  <c r="B6" i="62"/>
  <c r="B6" i="60"/>
  <c r="B6" i="67"/>
  <c r="B6" i="66"/>
  <c r="B6" i="65"/>
  <c r="B6" i="64"/>
  <c r="B6" i="43"/>
  <c r="G61" i="60"/>
  <c r="G60" i="60"/>
  <c r="G59" i="60"/>
  <c r="G58" i="60"/>
  <c r="G57" i="60"/>
  <c r="G51" i="60"/>
  <c r="G47" i="60"/>
  <c r="G166" i="67"/>
  <c r="G165" i="67"/>
  <c r="G164" i="67"/>
  <c r="G163" i="67"/>
  <c r="G162" i="67"/>
  <c r="G132" i="67"/>
  <c r="G131" i="67"/>
  <c r="G130" i="67"/>
  <c r="G18" i="67"/>
  <c r="I428" i="67"/>
  <c r="G429" i="67"/>
  <c r="G247" i="67"/>
  <c r="G246" i="67"/>
  <c r="G245" i="67"/>
  <c r="G244" i="67"/>
  <c r="G243" i="67"/>
  <c r="G242" i="67"/>
  <c r="G241" i="67"/>
  <c r="G240" i="67"/>
  <c r="G239" i="67"/>
  <c r="G238" i="67"/>
  <c r="G237" i="67"/>
  <c r="G236" i="67"/>
  <c r="G235" i="67"/>
  <c r="G234" i="67"/>
  <c r="G199" i="67"/>
  <c r="G198" i="67"/>
  <c r="G197" i="67"/>
  <c r="G196" i="67"/>
  <c r="G195" i="67"/>
  <c r="G193" i="67"/>
  <c r="G192" i="67"/>
  <c r="G191" i="67"/>
  <c r="G190" i="67"/>
  <c r="G189" i="67"/>
  <c r="G188" i="67"/>
  <c r="G187" i="67"/>
  <c r="G186" i="67"/>
  <c r="G185" i="67"/>
  <c r="G184" i="67"/>
  <c r="G177" i="67"/>
  <c r="G176" i="67"/>
  <c r="G175" i="67"/>
  <c r="G174" i="67"/>
  <c r="G173" i="67"/>
  <c r="G172" i="67"/>
  <c r="G171" i="67"/>
  <c r="G170" i="67"/>
  <c r="G169" i="67"/>
  <c r="G168" i="67"/>
  <c r="G160" i="67"/>
  <c r="G159" i="67"/>
  <c r="G158" i="67"/>
  <c r="G157" i="67"/>
  <c r="G156" i="67"/>
  <c r="G154" i="67"/>
  <c r="G153" i="67"/>
  <c r="G152" i="67"/>
  <c r="G151" i="67"/>
  <c r="G150" i="67"/>
  <c r="G149" i="67"/>
  <c r="G148" i="67"/>
  <c r="G147" i="67"/>
  <c r="G145" i="67"/>
  <c r="G144" i="67"/>
  <c r="G143" i="67"/>
  <c r="G142" i="67"/>
  <c r="G141" i="67"/>
  <c r="G140" i="67"/>
  <c r="G139" i="67"/>
  <c r="G138" i="67"/>
  <c r="G137" i="67"/>
  <c r="G136" i="67"/>
  <c r="G135" i="67"/>
  <c r="G134" i="67"/>
  <c r="G133" i="67"/>
  <c r="G129" i="67"/>
  <c r="G128" i="67"/>
  <c r="G127" i="67"/>
  <c r="G126" i="67"/>
  <c r="G125" i="67"/>
  <c r="G124" i="67"/>
  <c r="G123" i="67"/>
  <c r="G122" i="67"/>
  <c r="G121" i="67"/>
  <c r="G120" i="67"/>
  <c r="G119" i="67"/>
  <c r="G118" i="67"/>
  <c r="G117" i="67"/>
  <c r="G116" i="67"/>
  <c r="G115" i="67"/>
  <c r="G114" i="67"/>
  <c r="G113" i="67"/>
  <c r="G112" i="67"/>
  <c r="G111" i="67"/>
  <c r="G110" i="67"/>
  <c r="G109" i="67"/>
  <c r="G108" i="67"/>
  <c r="G107" i="67"/>
  <c r="G106" i="67"/>
  <c r="G105" i="67"/>
  <c r="G104" i="67"/>
  <c r="G103" i="67"/>
  <c r="G102" i="67"/>
  <c r="G101" i="67"/>
  <c r="G100" i="67"/>
  <c r="G99" i="67"/>
  <c r="G98" i="67"/>
  <c r="G97" i="67"/>
  <c r="G96" i="67"/>
  <c r="G95" i="67"/>
  <c r="G94" i="67"/>
  <c r="G93" i="67"/>
  <c r="G92" i="67"/>
  <c r="G91" i="67"/>
  <c r="G89" i="67"/>
  <c r="G88" i="67"/>
  <c r="G87" i="67"/>
  <c r="G86" i="67"/>
  <c r="G85" i="67"/>
  <c r="G84" i="67"/>
  <c r="G83" i="67"/>
  <c r="G82" i="67"/>
  <c r="G81" i="67"/>
  <c r="G80" i="67"/>
  <c r="G79" i="67"/>
  <c r="G78" i="67"/>
  <c r="G77" i="67"/>
  <c r="G76" i="67"/>
  <c r="G75" i="67"/>
  <c r="G74" i="67"/>
  <c r="G73" i="67"/>
  <c r="G72" i="67"/>
  <c r="G71" i="67"/>
  <c r="G70" i="67"/>
  <c r="G68" i="67"/>
  <c r="G67" i="67"/>
  <c r="G66" i="67"/>
  <c r="G65" i="67"/>
  <c r="G64" i="67"/>
  <c r="G63" i="67"/>
  <c r="G62" i="67"/>
  <c r="G54" i="67"/>
  <c r="G53" i="67"/>
  <c r="G52" i="67"/>
  <c r="G51" i="67"/>
  <c r="G50" i="67"/>
  <c r="G49" i="67"/>
  <c r="G48" i="67"/>
  <c r="G47" i="67"/>
  <c r="G46" i="67"/>
  <c r="G45" i="67"/>
  <c r="G44" i="67"/>
  <c r="G43" i="67"/>
  <c r="G41" i="67"/>
  <c r="G40" i="67"/>
  <c r="G39" i="67"/>
  <c r="G38" i="67"/>
  <c r="G37" i="67"/>
  <c r="G36" i="67"/>
  <c r="G35" i="67"/>
  <c r="G34" i="67"/>
  <c r="G33" i="67"/>
  <c r="G32" i="67"/>
  <c r="G31" i="67"/>
  <c r="G30" i="67"/>
  <c r="G29" i="67"/>
  <c r="G28" i="67"/>
  <c r="G27" i="67"/>
  <c r="G26" i="67"/>
  <c r="G25" i="67"/>
  <c r="G24" i="67"/>
  <c r="G23" i="67"/>
  <c r="G22" i="67"/>
  <c r="G21" i="67"/>
  <c r="G20" i="67"/>
  <c r="G201" i="67" s="1"/>
  <c r="G19" i="67"/>
  <c r="E5" i="67"/>
  <c r="E4" i="67"/>
  <c r="B3" i="67"/>
  <c r="B2" i="67"/>
  <c r="G160" i="66"/>
  <c r="G159" i="66"/>
  <c r="G158" i="66"/>
  <c r="G157" i="66"/>
  <c r="G156" i="66"/>
  <c r="G154" i="66"/>
  <c r="G153" i="66"/>
  <c r="G152" i="66"/>
  <c r="G151" i="66"/>
  <c r="G150" i="66"/>
  <c r="G149" i="66"/>
  <c r="G148" i="66"/>
  <c r="G147" i="66"/>
  <c r="G109" i="66"/>
  <c r="G108" i="66"/>
  <c r="G107" i="66"/>
  <c r="G106" i="66"/>
  <c r="G105" i="66"/>
  <c r="G104" i="66"/>
  <c r="G103" i="66"/>
  <c r="G102" i="66"/>
  <c r="G101" i="66"/>
  <c r="G100" i="66"/>
  <c r="G99" i="66"/>
  <c r="G98" i="66"/>
  <c r="G97" i="66"/>
  <c r="G40" i="66"/>
  <c r="G39" i="66"/>
  <c r="G38" i="66"/>
  <c r="G37" i="66"/>
  <c r="G36" i="66"/>
  <c r="G35" i="66"/>
  <c r="G34" i="66"/>
  <c r="G33" i="66"/>
  <c r="I434" i="66"/>
  <c r="G435" i="66" s="1"/>
  <c r="G253" i="66"/>
  <c r="G252" i="66"/>
  <c r="G251" i="66"/>
  <c r="G250" i="66"/>
  <c r="G249" i="66"/>
  <c r="G248" i="66"/>
  <c r="G247" i="66"/>
  <c r="G246" i="66"/>
  <c r="G245" i="66"/>
  <c r="G244" i="66"/>
  <c r="G243" i="66"/>
  <c r="G242" i="66"/>
  <c r="G241" i="66"/>
  <c r="G240" i="66"/>
  <c r="G205" i="66"/>
  <c r="G204" i="66"/>
  <c r="G203" i="66"/>
  <c r="G202" i="66"/>
  <c r="G201" i="66"/>
  <c r="G199" i="66"/>
  <c r="G198" i="66"/>
  <c r="G197" i="66"/>
  <c r="G196" i="66"/>
  <c r="G195" i="66"/>
  <c r="G194" i="66"/>
  <c r="G193" i="66"/>
  <c r="G192" i="66"/>
  <c r="G191" i="66"/>
  <c r="G190" i="66"/>
  <c r="G183" i="66"/>
  <c r="G182" i="66"/>
  <c r="G181" i="66"/>
  <c r="G180" i="66"/>
  <c r="G179" i="66"/>
  <c r="G178" i="66"/>
  <c r="G177" i="66"/>
  <c r="G176" i="66"/>
  <c r="G175" i="66"/>
  <c r="G174" i="66"/>
  <c r="G172" i="66"/>
  <c r="G171" i="66"/>
  <c r="G170" i="66"/>
  <c r="G169" i="66"/>
  <c r="G168" i="66"/>
  <c r="G166" i="66"/>
  <c r="G165" i="66"/>
  <c r="G164" i="66"/>
  <c r="G163" i="66"/>
  <c r="G162" i="66"/>
  <c r="G145" i="66"/>
  <c r="G144" i="66"/>
  <c r="G143" i="66"/>
  <c r="G142" i="66"/>
  <c r="G141" i="66"/>
  <c r="G140" i="66"/>
  <c r="G139" i="66"/>
  <c r="G138" i="66"/>
  <c r="G137" i="66"/>
  <c r="G136" i="66"/>
  <c r="G135" i="66"/>
  <c r="G134" i="66"/>
  <c r="G133" i="66"/>
  <c r="G132" i="66"/>
  <c r="G131" i="66"/>
  <c r="G130" i="66"/>
  <c r="G129" i="66"/>
  <c r="G128" i="66"/>
  <c r="G127" i="66"/>
  <c r="G126" i="66"/>
  <c r="G125" i="66"/>
  <c r="G124" i="66"/>
  <c r="G123" i="66"/>
  <c r="G122" i="66"/>
  <c r="G121" i="66"/>
  <c r="G120" i="66"/>
  <c r="G119" i="66"/>
  <c r="G118" i="66"/>
  <c r="G117" i="66"/>
  <c r="G116" i="66"/>
  <c r="G115" i="66"/>
  <c r="G114" i="66"/>
  <c r="G113" i="66"/>
  <c r="G112" i="66"/>
  <c r="G111" i="66"/>
  <c r="G110" i="66"/>
  <c r="G96" i="66"/>
  <c r="G95" i="66"/>
  <c r="G94" i="66"/>
  <c r="G93" i="66"/>
  <c r="G92" i="66"/>
  <c r="G91" i="66"/>
  <c r="G89" i="66"/>
  <c r="G88" i="66"/>
  <c r="G87" i="66"/>
  <c r="G86" i="66"/>
  <c r="G85" i="66"/>
  <c r="G84" i="66"/>
  <c r="G83" i="66"/>
  <c r="G82" i="66"/>
  <c r="G81" i="66"/>
  <c r="G80" i="66"/>
  <c r="G79" i="66"/>
  <c r="G78" i="66"/>
  <c r="G77" i="66"/>
  <c r="G76" i="66"/>
  <c r="G75" i="66"/>
  <c r="G74" i="66"/>
  <c r="G73" i="66"/>
  <c r="G72" i="66"/>
  <c r="G71" i="66"/>
  <c r="G70" i="66"/>
  <c r="G68" i="66"/>
  <c r="G67" i="66"/>
  <c r="G66" i="66"/>
  <c r="G65" i="66"/>
  <c r="G64" i="66"/>
  <c r="G63" i="66"/>
  <c r="G62" i="66"/>
  <c r="G54" i="66"/>
  <c r="G53" i="66"/>
  <c r="G52" i="66"/>
  <c r="G51" i="66"/>
  <c r="G50" i="66"/>
  <c r="G49" i="66"/>
  <c r="G48" i="66"/>
  <c r="G47" i="66"/>
  <c r="G46" i="66"/>
  <c r="G45" i="66"/>
  <c r="G44" i="66"/>
  <c r="G43" i="66"/>
  <c r="G41" i="66"/>
  <c r="G32" i="66"/>
  <c r="G31" i="66"/>
  <c r="G30" i="66"/>
  <c r="G29" i="66"/>
  <c r="G28" i="66"/>
  <c r="G27" i="66"/>
  <c r="G26" i="66"/>
  <c r="G25" i="66"/>
  <c r="G24" i="66"/>
  <c r="G23" i="66"/>
  <c r="G22" i="66"/>
  <c r="G21" i="66"/>
  <c r="G20" i="66"/>
  <c r="G19" i="66"/>
  <c r="G18" i="66"/>
  <c r="E5" i="66"/>
  <c r="E4" i="66"/>
  <c r="B3" i="66"/>
  <c r="B2" i="66"/>
  <c r="G213" i="65"/>
  <c r="G202" i="65"/>
  <c r="G201" i="65"/>
  <c r="G200" i="65"/>
  <c r="G199" i="65"/>
  <c r="G198" i="65"/>
  <c r="G196" i="65"/>
  <c r="G195" i="65"/>
  <c r="G194" i="65"/>
  <c r="G193" i="65"/>
  <c r="G192" i="65"/>
  <c r="G190" i="65"/>
  <c r="G189" i="65"/>
  <c r="G188" i="65"/>
  <c r="G187" i="65"/>
  <c r="G186" i="65"/>
  <c r="G184" i="65"/>
  <c r="G183" i="65"/>
  <c r="G182" i="65"/>
  <c r="G181" i="65"/>
  <c r="G180" i="65"/>
  <c r="G179" i="65"/>
  <c r="G178" i="65"/>
  <c r="G177" i="65"/>
  <c r="G175" i="65"/>
  <c r="G174" i="65"/>
  <c r="G173" i="65"/>
  <c r="G172" i="65"/>
  <c r="G171" i="65"/>
  <c r="G170" i="65"/>
  <c r="G169" i="65"/>
  <c r="G168" i="65"/>
  <c r="G166" i="65"/>
  <c r="G165" i="65"/>
  <c r="G164" i="65"/>
  <c r="G163" i="65"/>
  <c r="G162" i="65"/>
  <c r="G161" i="65"/>
  <c r="G160" i="65"/>
  <c r="G159" i="65"/>
  <c r="I194" i="67"/>
  <c r="I201" i="67" s="1"/>
  <c r="D30" i="12" s="1"/>
  <c r="G148" i="65"/>
  <c r="G132" i="65"/>
  <c r="G131" i="65"/>
  <c r="G130" i="65"/>
  <c r="G97" i="65"/>
  <c r="G40" i="65"/>
  <c r="G39" i="65"/>
  <c r="G38" i="65"/>
  <c r="G37" i="65"/>
  <c r="G36" i="65"/>
  <c r="G35" i="65"/>
  <c r="G34" i="65"/>
  <c r="G33" i="65"/>
  <c r="I464" i="65"/>
  <c r="G465" i="65" s="1"/>
  <c r="G283" i="65"/>
  <c r="G282" i="65"/>
  <c r="G281" i="65"/>
  <c r="G280" i="65"/>
  <c r="G279" i="65"/>
  <c r="G278" i="65"/>
  <c r="G277" i="65"/>
  <c r="G276" i="65"/>
  <c r="G275" i="65"/>
  <c r="G274" i="65"/>
  <c r="G273" i="65"/>
  <c r="G272" i="65"/>
  <c r="G271" i="65"/>
  <c r="G270" i="65"/>
  <c r="G235" i="65"/>
  <c r="G234" i="65"/>
  <c r="G233" i="65"/>
  <c r="G232" i="65"/>
  <c r="G231" i="65"/>
  <c r="G229" i="65"/>
  <c r="G228" i="65"/>
  <c r="G227" i="65"/>
  <c r="G226" i="65"/>
  <c r="G225" i="65"/>
  <c r="G224" i="65"/>
  <c r="G223" i="65"/>
  <c r="G222" i="65"/>
  <c r="G221" i="65"/>
  <c r="G220" i="65"/>
  <c r="G212" i="65"/>
  <c r="G211" i="65"/>
  <c r="G210" i="65"/>
  <c r="G209" i="65"/>
  <c r="G208" i="65"/>
  <c r="G207" i="65"/>
  <c r="G206" i="65"/>
  <c r="G205" i="65"/>
  <c r="G204" i="65"/>
  <c r="G157" i="65"/>
  <c r="G156" i="65"/>
  <c r="G155" i="65"/>
  <c r="G154" i="65"/>
  <c r="G153" i="65"/>
  <c r="G152" i="65"/>
  <c r="G151" i="65"/>
  <c r="G150" i="65"/>
  <c r="G145" i="65"/>
  <c r="G144" i="65"/>
  <c r="G143" i="65"/>
  <c r="G142" i="65"/>
  <c r="G141" i="65"/>
  <c r="G140" i="65"/>
  <c r="G139" i="65"/>
  <c r="G138" i="65"/>
  <c r="G137" i="65"/>
  <c r="G136" i="65"/>
  <c r="G135" i="65"/>
  <c r="G134" i="65"/>
  <c r="G133" i="65"/>
  <c r="G129" i="65"/>
  <c r="G128" i="65"/>
  <c r="G127" i="65"/>
  <c r="G126" i="65"/>
  <c r="G125" i="65"/>
  <c r="G124" i="65"/>
  <c r="G123" i="65"/>
  <c r="G122" i="65"/>
  <c r="G121" i="65"/>
  <c r="G120" i="65"/>
  <c r="G119" i="65"/>
  <c r="G118" i="65"/>
  <c r="G117" i="65"/>
  <c r="G116" i="65"/>
  <c r="G115" i="65"/>
  <c r="G114" i="65"/>
  <c r="G113" i="65"/>
  <c r="G112" i="65"/>
  <c r="G111" i="65"/>
  <c r="G110" i="65"/>
  <c r="G109" i="65"/>
  <c r="G108" i="65"/>
  <c r="G107" i="65"/>
  <c r="G106" i="65"/>
  <c r="G105" i="65"/>
  <c r="G104" i="65"/>
  <c r="G103" i="65"/>
  <c r="G102" i="65"/>
  <c r="G101" i="65"/>
  <c r="G100" i="65"/>
  <c r="G99" i="65"/>
  <c r="G98" i="65"/>
  <c r="G96" i="65"/>
  <c r="G95" i="65"/>
  <c r="G94" i="65"/>
  <c r="G93" i="65"/>
  <c r="G92" i="65"/>
  <c r="G91" i="65"/>
  <c r="G89" i="65"/>
  <c r="G88" i="65"/>
  <c r="G87" i="65"/>
  <c r="G86" i="65"/>
  <c r="G85" i="65"/>
  <c r="G84" i="65"/>
  <c r="G83" i="65"/>
  <c r="G82" i="65"/>
  <c r="G81" i="65"/>
  <c r="G80" i="65"/>
  <c r="G79" i="65"/>
  <c r="G78" i="65"/>
  <c r="G77" i="65"/>
  <c r="G76" i="65"/>
  <c r="G75" i="65"/>
  <c r="G74" i="65"/>
  <c r="G73" i="65"/>
  <c r="G72" i="65"/>
  <c r="G71" i="65"/>
  <c r="G70" i="65"/>
  <c r="G68" i="65"/>
  <c r="G67" i="65"/>
  <c r="G66" i="65"/>
  <c r="G65" i="65"/>
  <c r="G64" i="65"/>
  <c r="G63" i="65"/>
  <c r="G62" i="65"/>
  <c r="G54" i="65"/>
  <c r="G53" i="65"/>
  <c r="G52" i="65"/>
  <c r="G51" i="65"/>
  <c r="G50" i="65"/>
  <c r="G49" i="65"/>
  <c r="G48" i="65"/>
  <c r="G47" i="65"/>
  <c r="G46" i="65"/>
  <c r="G45" i="65"/>
  <c r="G44" i="65"/>
  <c r="G43" i="65"/>
  <c r="G41" i="65"/>
  <c r="G32" i="65"/>
  <c r="G31" i="65"/>
  <c r="G30" i="65"/>
  <c r="G29" i="65"/>
  <c r="G28" i="65"/>
  <c r="G27" i="65"/>
  <c r="G26" i="65"/>
  <c r="G25" i="65"/>
  <c r="G24" i="65"/>
  <c r="G23" i="65"/>
  <c r="G22" i="65"/>
  <c r="G21" i="65"/>
  <c r="G20" i="65"/>
  <c r="G19" i="65"/>
  <c r="G18" i="65"/>
  <c r="G237" i="65" s="1"/>
  <c r="E5" i="65"/>
  <c r="E4" i="65"/>
  <c r="B3" i="65"/>
  <c r="B2" i="65"/>
  <c r="G178" i="64"/>
  <c r="G177" i="64"/>
  <c r="G176" i="64"/>
  <c r="G175" i="64"/>
  <c r="G174" i="64"/>
  <c r="G173" i="64"/>
  <c r="G172" i="64"/>
  <c r="G171" i="64"/>
  <c r="G162" i="64"/>
  <c r="G169" i="64"/>
  <c r="G168" i="64"/>
  <c r="G167" i="64"/>
  <c r="G166" i="64"/>
  <c r="G165" i="64"/>
  <c r="G164" i="64"/>
  <c r="G163" i="64"/>
  <c r="G160" i="64"/>
  <c r="G159" i="64"/>
  <c r="G158" i="64"/>
  <c r="G157" i="64"/>
  <c r="G156" i="64"/>
  <c r="G155" i="64"/>
  <c r="G154" i="64"/>
  <c r="G153" i="64"/>
  <c r="G33" i="64"/>
  <c r="G40" i="64"/>
  <c r="G39" i="64"/>
  <c r="G38" i="64"/>
  <c r="G37" i="64"/>
  <c r="G36" i="64"/>
  <c r="G35" i="64"/>
  <c r="G34" i="64"/>
  <c r="I435" i="64"/>
  <c r="G436" i="64"/>
  <c r="G254" i="64"/>
  <c r="G253" i="64"/>
  <c r="G252" i="64"/>
  <c r="G251" i="64"/>
  <c r="G250" i="64"/>
  <c r="G249" i="64"/>
  <c r="G248" i="64"/>
  <c r="G247" i="64"/>
  <c r="G246" i="64"/>
  <c r="G245" i="64"/>
  <c r="G244" i="64"/>
  <c r="G243" i="64"/>
  <c r="G242" i="64"/>
  <c r="G241" i="64"/>
  <c r="G206" i="64"/>
  <c r="G205" i="64"/>
  <c r="G204" i="64"/>
  <c r="G203" i="64"/>
  <c r="G202" i="64"/>
  <c r="G200" i="64"/>
  <c r="G199" i="64"/>
  <c r="G198" i="64"/>
  <c r="G197" i="64"/>
  <c r="G196" i="64"/>
  <c r="G195" i="64"/>
  <c r="G194" i="64"/>
  <c r="G193" i="64"/>
  <c r="G192" i="64"/>
  <c r="G191" i="64"/>
  <c r="G189" i="64"/>
  <c r="G188" i="64"/>
  <c r="G187" i="64"/>
  <c r="G186" i="64"/>
  <c r="G185" i="64"/>
  <c r="G184" i="64"/>
  <c r="G183" i="64"/>
  <c r="G182" i="64"/>
  <c r="G181" i="64"/>
  <c r="G152" i="64"/>
  <c r="G151" i="64"/>
  <c r="G150" i="64"/>
  <c r="G149" i="64"/>
  <c r="G147" i="64"/>
  <c r="G146" i="64"/>
  <c r="G145" i="64"/>
  <c r="G144" i="64"/>
  <c r="G143" i="64"/>
  <c r="G142" i="64"/>
  <c r="G141" i="64"/>
  <c r="G140" i="64"/>
  <c r="G139" i="64"/>
  <c r="G138" i="64"/>
  <c r="G137" i="64"/>
  <c r="G136" i="64"/>
  <c r="G135" i="64"/>
  <c r="G134" i="64"/>
  <c r="G133" i="64"/>
  <c r="G132" i="64"/>
  <c r="G131" i="64"/>
  <c r="G130" i="64"/>
  <c r="G129" i="64"/>
  <c r="G128" i="64"/>
  <c r="G127" i="64"/>
  <c r="G126" i="64"/>
  <c r="G125" i="64"/>
  <c r="G124" i="64"/>
  <c r="G123" i="64"/>
  <c r="G122" i="64"/>
  <c r="G121" i="64"/>
  <c r="G120" i="64"/>
  <c r="G119" i="64"/>
  <c r="G118" i="64"/>
  <c r="G117" i="64"/>
  <c r="G116" i="64"/>
  <c r="G115" i="64"/>
  <c r="G114" i="64"/>
  <c r="G113" i="64"/>
  <c r="G112" i="64"/>
  <c r="G111" i="64"/>
  <c r="G110" i="64"/>
  <c r="G109" i="64"/>
  <c r="G108" i="64"/>
  <c r="G107" i="64"/>
  <c r="G106" i="64"/>
  <c r="G105" i="64"/>
  <c r="G104" i="64"/>
  <c r="G103" i="64"/>
  <c r="G102" i="64"/>
  <c r="G100" i="64"/>
  <c r="G99" i="64"/>
  <c r="G98" i="64"/>
  <c r="G97" i="64"/>
  <c r="G96" i="64"/>
  <c r="G95" i="64"/>
  <c r="G94" i="64"/>
  <c r="G93" i="64"/>
  <c r="G92" i="64"/>
  <c r="G91" i="64"/>
  <c r="G90" i="64"/>
  <c r="G89" i="64"/>
  <c r="G88" i="64"/>
  <c r="G87" i="64"/>
  <c r="G86" i="64"/>
  <c r="G85" i="64"/>
  <c r="G84" i="64"/>
  <c r="G83" i="64"/>
  <c r="G82" i="64"/>
  <c r="G81" i="64"/>
  <c r="G79" i="64"/>
  <c r="G78" i="64"/>
  <c r="G77" i="64"/>
  <c r="G76" i="64"/>
  <c r="G75" i="64"/>
  <c r="G74" i="64"/>
  <c r="G62" i="64"/>
  <c r="G54" i="64"/>
  <c r="G53" i="64"/>
  <c r="G52" i="64"/>
  <c r="G51" i="64"/>
  <c r="G50" i="64"/>
  <c r="G49" i="64"/>
  <c r="G48" i="64"/>
  <c r="G47" i="64"/>
  <c r="G46" i="64"/>
  <c r="G45" i="64"/>
  <c r="G44" i="64"/>
  <c r="G43" i="64"/>
  <c r="G41" i="64"/>
  <c r="G32" i="64"/>
  <c r="G31" i="64"/>
  <c r="G30" i="64"/>
  <c r="G29" i="64"/>
  <c r="G28" i="64"/>
  <c r="G27" i="64"/>
  <c r="G26" i="64"/>
  <c r="G25" i="64"/>
  <c r="G24" i="64"/>
  <c r="G23" i="64"/>
  <c r="G22" i="64"/>
  <c r="G21" i="64"/>
  <c r="G208" i="64" s="1"/>
  <c r="G20" i="64"/>
  <c r="G19" i="64"/>
  <c r="G18" i="64"/>
  <c r="E5" i="64"/>
  <c r="E4" i="64"/>
  <c r="B3" i="64"/>
  <c r="B2" i="64"/>
  <c r="G219" i="43"/>
  <c r="G200" i="43"/>
  <c r="G199" i="43"/>
  <c r="G198" i="43"/>
  <c r="G197" i="43"/>
  <c r="G183" i="43"/>
  <c r="G173" i="43"/>
  <c r="G195" i="43"/>
  <c r="G192" i="43"/>
  <c r="G191" i="43"/>
  <c r="G190" i="43"/>
  <c r="G189" i="43"/>
  <c r="G188" i="43"/>
  <c r="G187" i="43"/>
  <c r="G186" i="43"/>
  <c r="G185" i="43"/>
  <c r="G164" i="43"/>
  <c r="G163" i="43"/>
  <c r="G162" i="43"/>
  <c r="G123" i="43"/>
  <c r="G122" i="43"/>
  <c r="G121" i="43"/>
  <c r="G120" i="43"/>
  <c r="G119" i="43"/>
  <c r="G104" i="43"/>
  <c r="G111" i="43"/>
  <c r="G110" i="43"/>
  <c r="G109" i="43"/>
  <c r="G108" i="43"/>
  <c r="G107" i="43"/>
  <c r="G106" i="43"/>
  <c r="G105" i="43"/>
  <c r="G65" i="43"/>
  <c r="G33" i="43"/>
  <c r="G31" i="43"/>
  <c r="E4" i="43"/>
  <c r="E5" i="43"/>
  <c r="B3" i="63"/>
  <c r="B3" i="62"/>
  <c r="B3" i="60"/>
  <c r="B3" i="43"/>
  <c r="G238" i="43"/>
  <c r="G237" i="43"/>
  <c r="E5" i="63"/>
  <c r="E4" i="63"/>
  <c r="E5" i="62"/>
  <c r="E4" i="62"/>
  <c r="E5" i="60"/>
  <c r="E4" i="60"/>
  <c r="D36" i="12"/>
  <c r="G19" i="43"/>
  <c r="G20" i="43"/>
  <c r="G21" i="43"/>
  <c r="G22" i="43"/>
  <c r="G23" i="43"/>
  <c r="G24" i="43"/>
  <c r="G25" i="43"/>
  <c r="G26" i="43"/>
  <c r="G27" i="43"/>
  <c r="G28" i="43"/>
  <c r="G29" i="43"/>
  <c r="G30" i="43"/>
  <c r="G32" i="43"/>
  <c r="G34" i="43"/>
  <c r="G35" i="43"/>
  <c r="G36" i="43"/>
  <c r="G37" i="43"/>
  <c r="G38" i="43"/>
  <c r="G39" i="43"/>
  <c r="G40" i="43"/>
  <c r="G41" i="43"/>
  <c r="G42" i="43"/>
  <c r="G43" i="43"/>
  <c r="G45" i="43"/>
  <c r="G46" i="43"/>
  <c r="G47" i="43"/>
  <c r="G48" i="43"/>
  <c r="G49" i="43"/>
  <c r="G50" i="43"/>
  <c r="G51" i="43"/>
  <c r="G52" i="43"/>
  <c r="G53" i="43"/>
  <c r="G54" i="43"/>
  <c r="G55" i="43"/>
  <c r="G56" i="43"/>
  <c r="G64" i="43"/>
  <c r="G76" i="43"/>
  <c r="G77" i="43"/>
  <c r="G78" i="43"/>
  <c r="G79" i="43"/>
  <c r="G80" i="43"/>
  <c r="G81" i="43"/>
  <c r="G83" i="43"/>
  <c r="G84" i="43"/>
  <c r="G85" i="43"/>
  <c r="G86" i="43"/>
  <c r="G87" i="43"/>
  <c r="G88" i="43"/>
  <c r="G89" i="43"/>
  <c r="G90" i="43"/>
  <c r="G91" i="43"/>
  <c r="G92" i="43"/>
  <c r="G93" i="43"/>
  <c r="G94" i="43"/>
  <c r="G95" i="43"/>
  <c r="G96" i="43"/>
  <c r="G97" i="43"/>
  <c r="G98" i="43"/>
  <c r="G99" i="43"/>
  <c r="G100" i="43"/>
  <c r="G101" i="43"/>
  <c r="G102" i="43"/>
  <c r="G103" i="43"/>
  <c r="G113" i="43"/>
  <c r="G114" i="43"/>
  <c r="G115" i="43"/>
  <c r="G116" i="43"/>
  <c r="G117" i="43"/>
  <c r="G118" i="43"/>
  <c r="G125" i="43"/>
  <c r="G126" i="43"/>
  <c r="G127" i="43"/>
  <c r="G128" i="43"/>
  <c r="G129" i="43"/>
  <c r="G130" i="43"/>
  <c r="G131" i="43"/>
  <c r="G132" i="43"/>
  <c r="G133" i="43"/>
  <c r="G134" i="43"/>
  <c r="G135" i="43"/>
  <c r="G136" i="43"/>
  <c r="G137" i="43"/>
  <c r="G138" i="43"/>
  <c r="G139" i="43"/>
  <c r="G140" i="43"/>
  <c r="G141" i="43"/>
  <c r="G142" i="43"/>
  <c r="G143" i="43"/>
  <c r="G144" i="43"/>
  <c r="G145" i="43"/>
  <c r="G146" i="43"/>
  <c r="G147" i="43"/>
  <c r="G148" i="43"/>
  <c r="G149" i="43"/>
  <c r="G150" i="43"/>
  <c r="G151" i="43"/>
  <c r="G152" i="43"/>
  <c r="G153" i="43"/>
  <c r="G154" i="43"/>
  <c r="G155" i="43"/>
  <c r="G156" i="43"/>
  <c r="G157" i="43"/>
  <c r="G158" i="43"/>
  <c r="G159" i="43"/>
  <c r="G160" i="43"/>
  <c r="G161" i="43"/>
  <c r="G166" i="43"/>
  <c r="G167" i="43"/>
  <c r="G168" i="43"/>
  <c r="G169" i="43"/>
  <c r="G170" i="43"/>
  <c r="G171" i="43"/>
  <c r="G172" i="43"/>
  <c r="G201" i="43"/>
  <c r="G202" i="43"/>
  <c r="G203" i="43"/>
  <c r="G204" i="43"/>
  <c r="G205" i="43"/>
  <c r="G206" i="43"/>
  <c r="G207" i="43"/>
  <c r="G208" i="43"/>
  <c r="G209" i="43"/>
  <c r="G210" i="43"/>
  <c r="G211" i="43"/>
  <c r="G212" i="43"/>
  <c r="G213" i="43"/>
  <c r="G214" i="43"/>
  <c r="G215" i="43"/>
  <c r="G216" i="43"/>
  <c r="G217" i="43"/>
  <c r="G218" i="43"/>
  <c r="G224" i="43"/>
  <c r="G225" i="43"/>
  <c r="G226" i="43"/>
  <c r="G227" i="43"/>
  <c r="G228" i="43"/>
  <c r="G229" i="43"/>
  <c r="G230" i="43"/>
  <c r="G231" i="43"/>
  <c r="G232" i="43"/>
  <c r="G233" i="43"/>
  <c r="G235" i="43"/>
  <c r="G236" i="43"/>
  <c r="G82" i="60"/>
  <c r="G81" i="60"/>
  <c r="G80" i="60"/>
  <c r="G79" i="60"/>
  <c r="G77" i="60"/>
  <c r="G76" i="60"/>
  <c r="G75" i="60"/>
  <c r="G74" i="60"/>
  <c r="G73" i="60"/>
  <c r="G72" i="60"/>
  <c r="G71" i="60"/>
  <c r="G70" i="60"/>
  <c r="G69" i="60"/>
  <c r="G68" i="60"/>
  <c r="G66" i="60"/>
  <c r="G65" i="60"/>
  <c r="G64" i="60"/>
  <c r="G63" i="60"/>
  <c r="G56" i="60"/>
  <c r="G55" i="60"/>
  <c r="G54" i="60"/>
  <c r="G53" i="60"/>
  <c r="G46" i="60"/>
  <c r="G45" i="60"/>
  <c r="G44" i="60"/>
  <c r="G43" i="60"/>
  <c r="G42" i="60"/>
  <c r="G41" i="60"/>
  <c r="G40" i="60"/>
  <c r="G39" i="60"/>
  <c r="G38" i="60"/>
  <c r="G37" i="60"/>
  <c r="G36" i="60"/>
  <c r="G30" i="60"/>
  <c r="G29" i="60"/>
  <c r="G28" i="60"/>
  <c r="G27" i="60"/>
  <c r="G26" i="60"/>
  <c r="G25" i="60"/>
  <c r="G24" i="60"/>
  <c r="G23" i="60"/>
  <c r="G22" i="60"/>
  <c r="G21" i="60"/>
  <c r="G20" i="60"/>
  <c r="H17" i="63"/>
  <c r="H18" i="63"/>
  <c r="H19" i="63"/>
  <c r="H20" i="63"/>
  <c r="H21" i="63"/>
  <c r="H22" i="63"/>
  <c r="H23" i="63"/>
  <c r="H24" i="63"/>
  <c r="H26" i="63"/>
  <c r="H27" i="63"/>
  <c r="H28" i="63"/>
  <c r="H29" i="63"/>
  <c r="H30" i="63"/>
  <c r="H31" i="63"/>
  <c r="H32" i="63"/>
  <c r="H33" i="63"/>
  <c r="H34" i="63"/>
  <c r="H35" i="63"/>
  <c r="H36" i="63"/>
  <c r="H37" i="63"/>
  <c r="H38" i="63"/>
  <c r="H39" i="63"/>
  <c r="H40" i="63"/>
  <c r="H41" i="63"/>
  <c r="H42" i="63"/>
  <c r="H43" i="63"/>
  <c r="H44" i="63"/>
  <c r="H45" i="63"/>
  <c r="H46" i="63"/>
  <c r="H47" i="63"/>
  <c r="H48" i="63"/>
  <c r="H49" i="63"/>
  <c r="H50" i="63"/>
  <c r="H51" i="63"/>
  <c r="H52" i="63"/>
  <c r="H53" i="63"/>
  <c r="H54" i="63"/>
  <c r="H55" i="63"/>
  <c r="H56" i="63"/>
  <c r="H57" i="63"/>
  <c r="H58" i="63"/>
  <c r="H59" i="63"/>
  <c r="H60" i="63"/>
  <c r="H61" i="63"/>
  <c r="H62" i="63"/>
  <c r="H63" i="63"/>
  <c r="H64" i="63"/>
  <c r="H65" i="63"/>
  <c r="H68" i="63"/>
  <c r="H71" i="63"/>
  <c r="H72" i="63"/>
  <c r="H73" i="63"/>
  <c r="H74" i="63"/>
  <c r="H75" i="63"/>
  <c r="H76" i="63"/>
  <c r="H77" i="63"/>
  <c r="H78" i="63"/>
  <c r="H80" i="63"/>
  <c r="H81" i="63"/>
  <c r="H82" i="63"/>
  <c r="H83" i="63"/>
  <c r="H84" i="63"/>
  <c r="H85" i="63"/>
  <c r="H86" i="63"/>
  <c r="H87" i="63"/>
  <c r="H88" i="63"/>
  <c r="H89" i="63"/>
  <c r="H90" i="63"/>
  <c r="H92" i="63"/>
  <c r="H99" i="63"/>
  <c r="H100" i="63"/>
  <c r="H101" i="63"/>
  <c r="H102" i="63"/>
  <c r="H103" i="63"/>
  <c r="H104" i="63"/>
  <c r="H105" i="63"/>
  <c r="H107" i="63"/>
  <c r="G18" i="60"/>
  <c r="G19" i="60"/>
  <c r="G85" i="60"/>
  <c r="B2" i="63"/>
  <c r="I374" i="63"/>
  <c r="G375" i="63"/>
  <c r="G193" i="63"/>
  <c r="G192" i="63"/>
  <c r="G191" i="63"/>
  <c r="G190" i="63"/>
  <c r="G189" i="63"/>
  <c r="G188" i="63"/>
  <c r="G187" i="63"/>
  <c r="G186" i="63"/>
  <c r="G185" i="63"/>
  <c r="G184" i="63"/>
  <c r="G183" i="63"/>
  <c r="G182" i="63"/>
  <c r="G181" i="63"/>
  <c r="G180" i="63"/>
  <c r="H16" i="63"/>
  <c r="H147" i="63"/>
  <c r="C39" i="12" s="1"/>
  <c r="G38" i="62"/>
  <c r="G36" i="62"/>
  <c r="G35" i="62"/>
  <c r="G30" i="62"/>
  <c r="G28" i="62"/>
  <c r="G27" i="62"/>
  <c r="I269" i="62"/>
  <c r="G270" i="62" s="1"/>
  <c r="G88" i="62"/>
  <c r="G87" i="62"/>
  <c r="G86" i="62"/>
  <c r="G85" i="62"/>
  <c r="G84" i="62"/>
  <c r="G83" i="62"/>
  <c r="G82" i="62"/>
  <c r="G81" i="62"/>
  <c r="G80" i="62"/>
  <c r="G79" i="62"/>
  <c r="G78" i="62"/>
  <c r="G77" i="62"/>
  <c r="G76" i="62"/>
  <c r="G75" i="62"/>
  <c r="G22" i="62"/>
  <c r="G20" i="62"/>
  <c r="G19" i="62"/>
  <c r="G42" i="62" s="1"/>
  <c r="B2" i="62"/>
  <c r="B2" i="60"/>
  <c r="I275" i="60"/>
  <c r="G276" i="60"/>
  <c r="G94" i="60"/>
  <c r="G93" i="60"/>
  <c r="G92" i="60"/>
  <c r="G91" i="60"/>
  <c r="G90" i="60"/>
  <c r="G89" i="60"/>
  <c r="B2" i="43"/>
  <c r="G18" i="43"/>
  <c r="G240" i="43"/>
  <c r="G241" i="43" s="1"/>
  <c r="I234" i="43"/>
  <c r="I240" i="43"/>
  <c r="D18" i="12"/>
  <c r="I467" i="43"/>
  <c r="G468" i="43" s="1"/>
  <c r="G286" i="43"/>
  <c r="G285" i="43"/>
  <c r="G284" i="43"/>
  <c r="G283" i="43"/>
  <c r="G282" i="43"/>
  <c r="G281" i="43"/>
  <c r="G280" i="43"/>
  <c r="G279" i="43"/>
  <c r="G278" i="43"/>
  <c r="G277" i="43"/>
  <c r="G276" i="43"/>
  <c r="G275" i="43"/>
  <c r="G274" i="43"/>
  <c r="G273" i="43"/>
  <c r="G631" i="12"/>
  <c r="H631" i="12" s="1"/>
  <c r="O631" i="12"/>
  <c r="P631" i="12"/>
  <c r="W631" i="12"/>
  <c r="X631" i="12" s="1"/>
  <c r="AE631" i="12"/>
  <c r="AF631" i="12"/>
  <c r="AM631" i="12"/>
  <c r="AN631" i="12" s="1"/>
  <c r="AU631" i="12"/>
  <c r="AV631" i="12"/>
  <c r="BC631" i="12"/>
  <c r="BD631" i="12" s="1"/>
  <c r="BK631" i="12"/>
  <c r="BL631" i="12"/>
  <c r="BS631" i="12"/>
  <c r="BT631" i="12" s="1"/>
  <c r="CA631" i="12"/>
  <c r="CB631" i="12"/>
  <c r="CI631" i="12"/>
  <c r="CJ631" i="12" s="1"/>
  <c r="CQ631" i="12"/>
  <c r="CR631" i="12"/>
  <c r="CY631" i="12"/>
  <c r="CZ631" i="12" s="1"/>
  <c r="DG631" i="12"/>
  <c r="DH631" i="12"/>
  <c r="DO631" i="12"/>
  <c r="DP631" i="12" s="1"/>
  <c r="DW631" i="12"/>
  <c r="DX631" i="12"/>
  <c r="EE631" i="12"/>
  <c r="EF631" i="12" s="1"/>
  <c r="EM631" i="12"/>
  <c r="EN631" i="12"/>
  <c r="EU631" i="12"/>
  <c r="EV631" i="12" s="1"/>
  <c r="FC631" i="12"/>
  <c r="FD631" i="12"/>
  <c r="FK631" i="12"/>
  <c r="FL631" i="12" s="1"/>
  <c r="FS631" i="12"/>
  <c r="FT631" i="12"/>
  <c r="GA631" i="12"/>
  <c r="GB631" i="12" s="1"/>
  <c r="GI631" i="12"/>
  <c r="GJ631" i="12"/>
  <c r="GQ631" i="12"/>
  <c r="GR631" i="12" s="1"/>
  <c r="GY631" i="12"/>
  <c r="GZ631" i="12"/>
  <c r="HG631" i="12"/>
  <c r="HH631" i="12" s="1"/>
  <c r="HO631" i="12"/>
  <c r="HP631" i="12"/>
  <c r="HW631" i="12"/>
  <c r="HX631" i="12" s="1"/>
  <c r="IE631" i="12"/>
  <c r="IF631" i="12"/>
  <c r="I145" i="63"/>
  <c r="I147" i="63" s="1"/>
  <c r="I200" i="66"/>
  <c r="I207" i="66" s="1"/>
  <c r="D27" i="12" s="1"/>
  <c r="I230" i="65"/>
  <c r="I237" i="65" s="1"/>
  <c r="D24" i="12" s="1"/>
  <c r="I201" i="64"/>
  <c r="I208" i="64"/>
  <c r="D21" i="12"/>
  <c r="I78" i="60"/>
  <c r="I85" i="60" s="1"/>
  <c r="D33" i="12" s="1"/>
  <c r="H78" i="60"/>
  <c r="C33" i="12"/>
  <c r="G207" i="66"/>
  <c r="G208" i="66" s="1"/>
  <c r="C30" i="12" l="1"/>
  <c r="D31" i="12" s="1"/>
  <c r="G202" i="67"/>
  <c r="H148" i="63"/>
  <c r="D39" i="12"/>
  <c r="D40" i="12" s="1"/>
  <c r="G86" i="60"/>
  <c r="G209" i="64"/>
  <c r="C21" i="12"/>
  <c r="D22" i="12" s="1"/>
  <c r="G91" i="69"/>
  <c r="G88" i="69"/>
  <c r="C42" i="12"/>
  <c r="D43" i="12" s="1"/>
  <c r="G60" i="68"/>
  <c r="D34" i="12"/>
  <c r="G43" i="62"/>
  <c r="C36" i="12"/>
  <c r="D37" i="12" s="1"/>
  <c r="I91" i="69"/>
  <c r="D45" i="12" s="1"/>
  <c r="D49" i="12" s="1"/>
  <c r="G238" i="65"/>
  <c r="C24" i="12"/>
  <c r="D25" i="12" s="1"/>
  <c r="C18" i="12"/>
  <c r="C27" i="12"/>
  <c r="D28" i="12" s="1"/>
  <c r="D19" i="12" l="1"/>
  <c r="G92" i="69"/>
  <c r="C45" i="12"/>
  <c r="D46" i="12" s="1"/>
  <c r="C49" i="12" l="1"/>
  <c r="D50" i="12" s="1"/>
</calcChain>
</file>

<file path=xl/sharedStrings.xml><?xml version="1.0" encoding="utf-8"?>
<sst xmlns="http://schemas.openxmlformats.org/spreadsheetml/2006/main" count="2039" uniqueCount="782">
  <si>
    <t>Zkrácený text dodávky - montáže</t>
  </si>
  <si>
    <t>MJ</t>
  </si>
  <si>
    <t>J.CENA</t>
  </si>
  <si>
    <t>MONTÁŽ J.</t>
  </si>
  <si>
    <t>ks</t>
  </si>
  <si>
    <t>CELKEM</t>
  </si>
  <si>
    <t>2.20.</t>
  </si>
  <si>
    <t>Dmychadlo pro perličkovou masáž - výkon 270 m3/h; 4 kW</t>
  </si>
  <si>
    <t>vč. filtru a tlumiče</t>
  </si>
  <si>
    <t>Automatická dávkovací stanice složená z :</t>
  </si>
  <si>
    <t>1.</t>
  </si>
  <si>
    <t>MONTÁŽ</t>
  </si>
  <si>
    <t>POČET</t>
  </si>
  <si>
    <t>DODÁVKA</t>
  </si>
  <si>
    <t>2.</t>
  </si>
  <si>
    <t>REKAPITULACE :</t>
  </si>
  <si>
    <t>Pozice</t>
  </si>
  <si>
    <t>na</t>
  </si>
  <si>
    <t>výkrese</t>
  </si>
  <si>
    <t xml:space="preserve"> - podstavec z polyesteru a skelného vlákna</t>
  </si>
  <si>
    <t xml:space="preserve"> - horní víko z polyesteru a skelného vlákna</t>
  </si>
  <si>
    <t xml:space="preserve"> - odvzdušňovací ventil</t>
  </si>
  <si>
    <t xml:space="preserve"> - ventil na vypouštění</t>
  </si>
  <si>
    <t>Číslo</t>
  </si>
  <si>
    <t>položky</t>
  </si>
  <si>
    <r>
      <t xml:space="preserve">OKRUH FILTRACE </t>
    </r>
    <r>
      <rPr>
        <b/>
        <sz val="10"/>
        <rFont val="Arial CE"/>
        <charset val="238"/>
      </rPr>
      <t>A</t>
    </r>
  </si>
  <si>
    <t xml:space="preserve">Komplexní zkoušky, základní provozní náplně pro komplexní </t>
  </si>
  <si>
    <t>Zrychlovací čerpadlo pro měřenou vodu</t>
  </si>
  <si>
    <t>070103C</t>
  </si>
  <si>
    <t>Z.č.:</t>
  </si>
  <si>
    <t>A.č.:</t>
  </si>
  <si>
    <t xml:space="preserve"> - krytí IP 55</t>
  </si>
  <si>
    <t xml:space="preserve"> - plašť a oběžné kolo ze slitiny hliníku</t>
  </si>
  <si>
    <t xml:space="preserve"> - hřídel - nerezová ocel</t>
  </si>
  <si>
    <t>Vyrobeno z polyesteru a skelného vlákna ve zcela nekorozi -</t>
  </si>
  <si>
    <t xml:space="preserve">Horizontální oběhové čerpadlo filtrace  vč. předfiltru, </t>
  </si>
  <si>
    <t>Montáž, uvedení do provozu, doprava</t>
  </si>
  <si>
    <t>Elektroventil měřené vody DN32</t>
  </si>
  <si>
    <t>zkoušky - proplachy a dezinfekce zařízení a potrubí, chemikálie</t>
  </si>
  <si>
    <t>Automatická měřící a dávkovací stanice.</t>
  </si>
  <si>
    <t xml:space="preserve">je automatický regulátor kvality bazénové vody, který řídí chod </t>
  </si>
  <si>
    <t>bazénu a udržuje nastavené parametry vody.</t>
  </si>
  <si>
    <t>Napájení 230 V, 50 Hz; příkon 35 VA; krytí IP 62</t>
  </si>
  <si>
    <t xml:space="preserve"> - nerezová osa AISI 316</t>
  </si>
  <si>
    <t xml:space="preserve"> - 50 Hz; 400V</t>
  </si>
  <si>
    <t xml:space="preserve"> - 1450 ot. / min.</t>
  </si>
  <si>
    <t>DODÁVKA S DPH</t>
  </si>
  <si>
    <t>pro první nadávkování, účast na zkouškách,</t>
  </si>
  <si>
    <t>uzavíracích zpětných klapek.</t>
  </si>
  <si>
    <t xml:space="preserve"> - tělo čerpadla z polypropylenu</t>
  </si>
  <si>
    <t>vč. upevňovacího a montážního materiálu. Součástí tvarovek</t>
  </si>
  <si>
    <t xml:space="preserve"> jednotlivých dimenzí jsou spojky, T-kusy, kolena, redukce,</t>
  </si>
  <si>
    <t xml:space="preserve">kompletní příruby vč. těsnění, šroubení, závitové spojky a </t>
  </si>
  <si>
    <t xml:space="preserve">navrtávací pásy se závitem. Úchyty pro potrubí PVC, konzoly, </t>
  </si>
  <si>
    <t xml:space="preserve">mupro úchyty a závitové tyče. vč. kulových kohoutů,  </t>
  </si>
  <si>
    <t>uzavíracích klapek, kuželových zpětných ventilů,</t>
  </si>
  <si>
    <t xml:space="preserve">1. </t>
  </si>
  <si>
    <t xml:space="preserve"> - zachycovač hrubých nečistot</t>
  </si>
  <si>
    <t>Zařízení staveniště</t>
  </si>
  <si>
    <t>A.4</t>
  </si>
  <si>
    <t>B.4</t>
  </si>
  <si>
    <t>B.13</t>
  </si>
  <si>
    <t>Ceny jsou uvedeny v CZK</t>
  </si>
  <si>
    <t>A.2a,b</t>
  </si>
  <si>
    <t>2.5.</t>
  </si>
  <si>
    <t>2.13.</t>
  </si>
  <si>
    <t>1.13.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</si>
  <si>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</si>
  <si>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</si>
  <si>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</si>
  <si>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</si>
  <si>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</si>
  <si>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</si>
  <si>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</si>
  <si>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</si>
  <si>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</si>
  <si>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</si>
  <si>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1.12.</t>
  </si>
  <si>
    <t>1.14.</t>
  </si>
  <si>
    <t>1.15.</t>
  </si>
  <si>
    <t>1.16.</t>
  </si>
  <si>
    <t>1.17.</t>
  </si>
  <si>
    <t>1.18.</t>
  </si>
  <si>
    <t>1.19.</t>
  </si>
  <si>
    <t>1.25.</t>
  </si>
  <si>
    <t>1.24.</t>
  </si>
  <si>
    <t>2.1.</t>
  </si>
  <si>
    <t>2.2.</t>
  </si>
  <si>
    <t>2.6.</t>
  </si>
  <si>
    <t>2.7.</t>
  </si>
  <si>
    <t>2.8.</t>
  </si>
  <si>
    <t>2.10.</t>
  </si>
  <si>
    <t>2.11.</t>
  </si>
  <si>
    <t>2.12.</t>
  </si>
  <si>
    <t>2.14.</t>
  </si>
  <si>
    <t>2.18.</t>
  </si>
  <si>
    <t>2.19.</t>
  </si>
  <si>
    <t xml:space="preserve"> - otáčky 2840 ot. / min.</t>
  </si>
  <si>
    <t>Měřící a regulační zařízení vč. sond a měřící komory,</t>
  </si>
  <si>
    <t>Silnoproud a MaR není součástí této nabídky.</t>
  </si>
  <si>
    <t xml:space="preserve"> - krytí IP 54</t>
  </si>
  <si>
    <t xml:space="preserve">Q = 4 m3/h, H=8m, 0,18 kW                               </t>
  </si>
  <si>
    <t>filtrační rychlost 30m3/h/m2</t>
  </si>
  <si>
    <t xml:space="preserve"> - jednofázový motor 230V</t>
  </si>
  <si>
    <r>
      <t xml:space="preserve">Čerpadlo atrakce - </t>
    </r>
    <r>
      <rPr>
        <b/>
        <sz val="8"/>
        <rFont val="Arial CE"/>
        <charset val="238"/>
      </rPr>
      <t>vodní ježek</t>
    </r>
    <r>
      <rPr>
        <sz val="8"/>
        <rFont val="Arial CE"/>
        <charset val="238"/>
      </rPr>
      <t xml:space="preserve">,  vč. předfiltru, </t>
    </r>
  </si>
  <si>
    <t xml:space="preserve">Uvedené ceny obsahují dodávku dle výše uvedených pozic, dopravu materiálu na stavbu, </t>
  </si>
  <si>
    <t xml:space="preserve">dopravu montérů, montáž a montážní materiál, uvedení do provozu, provozní zkoušky, </t>
  </si>
  <si>
    <t>základní provozní náplň chemikálií, zaškolení obsluhy a dokumentaci pro obsluhu.</t>
  </si>
  <si>
    <t>Cenová nabídka je platná 6 měsíců.</t>
  </si>
  <si>
    <t xml:space="preserve">Celková cena neobsahuje DPH v zákonem stanovené výši, elektroinstalaci a MaR, stavební, bourací </t>
  </si>
  <si>
    <t xml:space="preserve">a izolační materiál a práce, přívod elektro k bazénovému rozvaděči, přívod kanalizace pro vypouštění </t>
  </si>
  <si>
    <t>bazénu a pro praní filtru, přívod pitné vody do strojovny bazénové technologie.</t>
  </si>
  <si>
    <t>Středotlaká UV lampa</t>
  </si>
  <si>
    <t>A.14</t>
  </si>
  <si>
    <t>Bazenservis</t>
  </si>
  <si>
    <t xml:space="preserve"> - rozměry: 160 x 80 x 15 cm</t>
  </si>
  <si>
    <t xml:space="preserve"> - maximální nosnost 1350 kg</t>
  </si>
  <si>
    <t xml:space="preserve"> - vč. spojovacích dílů</t>
  </si>
  <si>
    <t xml:space="preserve"> - turbína plastová</t>
  </si>
  <si>
    <t>Cena celkem bez DPH</t>
  </si>
  <si>
    <t>Polyethylenová nízká záchytná jímka pro uskladnění barelů s chémií</t>
  </si>
  <si>
    <t>2.3.</t>
  </si>
  <si>
    <t>2.15.</t>
  </si>
  <si>
    <t>3.</t>
  </si>
  <si>
    <t>4.</t>
  </si>
  <si>
    <t>3.1.</t>
  </si>
  <si>
    <t>3.2.</t>
  </si>
  <si>
    <t>3.3.</t>
  </si>
  <si>
    <t>C.4</t>
  </si>
  <si>
    <t>3.4.</t>
  </si>
  <si>
    <t>3.5.</t>
  </si>
  <si>
    <t>C.8</t>
  </si>
  <si>
    <t>3.6.</t>
  </si>
  <si>
    <t>C.9</t>
  </si>
  <si>
    <t>3.7.</t>
  </si>
  <si>
    <t>3.8.</t>
  </si>
  <si>
    <t>3.9.</t>
  </si>
  <si>
    <t>C.13</t>
  </si>
  <si>
    <t>C.14</t>
  </si>
  <si>
    <t>B.14</t>
  </si>
  <si>
    <t>3.10.</t>
  </si>
  <si>
    <t>3.11.</t>
  </si>
  <si>
    <t>3.12.</t>
  </si>
  <si>
    <t>3.13.</t>
  </si>
  <si>
    <t>3.14.</t>
  </si>
  <si>
    <t>3.15.</t>
  </si>
  <si>
    <t>3.17.</t>
  </si>
  <si>
    <t>2.16.</t>
  </si>
  <si>
    <t>2.17.</t>
  </si>
  <si>
    <t>1.20.</t>
  </si>
  <si>
    <t>1.21.</t>
  </si>
  <si>
    <t>1.23.</t>
  </si>
  <si>
    <t>4.1.</t>
  </si>
  <si>
    <t>4.2.</t>
  </si>
  <si>
    <t>4.3.</t>
  </si>
  <si>
    <t>D.4</t>
  </si>
  <si>
    <t>4.5.</t>
  </si>
  <si>
    <t>4.6.</t>
  </si>
  <si>
    <t>D.8</t>
  </si>
  <si>
    <t>4.7.</t>
  </si>
  <si>
    <t>D.9</t>
  </si>
  <si>
    <t>4.8.</t>
  </si>
  <si>
    <t>D.13</t>
  </si>
  <si>
    <t>4.9.</t>
  </si>
  <si>
    <t>D.14</t>
  </si>
  <si>
    <t>4.10.</t>
  </si>
  <si>
    <t>4.11.</t>
  </si>
  <si>
    <t>4.12.</t>
  </si>
  <si>
    <t>4.13.</t>
  </si>
  <si>
    <t>4.14.</t>
  </si>
  <si>
    <t>4.15.</t>
  </si>
  <si>
    <t>4.16.</t>
  </si>
  <si>
    <t>4.17.</t>
  </si>
  <si>
    <t>4.18.</t>
  </si>
  <si>
    <t>4.19.</t>
  </si>
  <si>
    <t>4.20.</t>
  </si>
  <si>
    <r>
      <t>vním provedení, pracovní tlak</t>
    </r>
    <r>
      <rPr>
        <b/>
        <sz val="8"/>
        <rFont val="Arial CE"/>
        <family val="2"/>
        <charset val="238"/>
      </rPr>
      <t xml:space="preserve"> 2,5kg/cm2</t>
    </r>
  </si>
  <si>
    <t xml:space="preserve">Vícevrstvý pískový filtr praný voda / vzduch; </t>
  </si>
  <si>
    <t xml:space="preserve"> - uzávěr mechanický těsnící kroužek</t>
  </si>
  <si>
    <t xml:space="preserve"> - ložisko zapouzdřené</t>
  </si>
  <si>
    <t xml:space="preserve"> - IE3</t>
  </si>
  <si>
    <t>Soupis prací</t>
  </si>
  <si>
    <t>5.</t>
  </si>
  <si>
    <t>5.1.</t>
  </si>
  <si>
    <t xml:space="preserve"> - baterie 5 ventilová </t>
  </si>
  <si>
    <t>5.2.</t>
  </si>
  <si>
    <t xml:space="preserve"> - koš s vlasovým předfiltrem</t>
  </si>
  <si>
    <t>5.3.</t>
  </si>
  <si>
    <t>5.4.</t>
  </si>
  <si>
    <t>E.4</t>
  </si>
  <si>
    <t>5.5.</t>
  </si>
  <si>
    <t>5.6.</t>
  </si>
  <si>
    <t>5.7.</t>
  </si>
  <si>
    <t>Vágner</t>
  </si>
  <si>
    <t>Montáž, uvedení do provozu, zkoušky</t>
  </si>
  <si>
    <t xml:space="preserve">pro první nadávkování, účast na zkouškách, </t>
  </si>
  <si>
    <t xml:space="preserve"> - úprava výšky na 300 mm, přivaření kruhové protipříruby</t>
  </si>
  <si>
    <t>7.</t>
  </si>
  <si>
    <t>ZPĚTNÉ ZÍSKÁVÁNÍ TEPLA</t>
  </si>
  <si>
    <t xml:space="preserve"> - vč. Podpěrné konstrukce a nátěru proti  agresivnímu prostředí</t>
  </si>
  <si>
    <t>materiálové provedení AISI 316L</t>
  </si>
  <si>
    <t>Seko K100</t>
  </si>
  <si>
    <t>Impulzní vodoměr dopouštěné vody DN50</t>
  </si>
  <si>
    <t>m2</t>
  </si>
  <si>
    <t xml:space="preserve">Zrychlovací čerpadlo ohřevu </t>
  </si>
  <si>
    <t>Badu Magic 11</t>
  </si>
  <si>
    <t xml:space="preserve"> - tělo čerpadla s polypropylenu vystužený skelným vláknem</t>
  </si>
  <si>
    <t>1.11.</t>
  </si>
  <si>
    <t>A.15</t>
  </si>
  <si>
    <t>Ozontech</t>
  </si>
  <si>
    <t>min. 15%, regulace výkonu, produkce z kyslíku,</t>
  </si>
  <si>
    <t>filtrace/, čítač provozních hodin, napájení 230V/50Hz, 100VA</t>
  </si>
  <si>
    <t xml:space="preserve"> - Reakční nádrž</t>
  </si>
  <si>
    <t xml:space="preserve"> - Destruktor ozonu</t>
  </si>
  <si>
    <t xml:space="preserve"> - Injektor - plnoprůtokový, vč. šroubení</t>
  </si>
  <si>
    <t xml:space="preserve"> - Balanční barometr DN63, teflonové vývody 2ks</t>
  </si>
  <si>
    <t xml:space="preserve"> - Zpětný ventil</t>
  </si>
  <si>
    <t xml:space="preserve"> - Regulační ventil</t>
  </si>
  <si>
    <t xml:space="preserve"> - Havarijní čidlo ozonu</t>
  </si>
  <si>
    <t xml:space="preserve"> - Teflonové hadice</t>
  </si>
  <si>
    <t xml:space="preserve"> - Řídící jednotka</t>
  </si>
  <si>
    <t xml:space="preserve"> - Připojení k připravené elektroinstalaci</t>
  </si>
  <si>
    <t xml:space="preserve"> - Instalační materiál</t>
  </si>
  <si>
    <t>Elektroventil na dopouštěné vodě DN50</t>
  </si>
  <si>
    <t>1.26.</t>
  </si>
  <si>
    <t xml:space="preserve">vč. filtru, tlumiče a odpouštěcího ventilu při rozběhu       </t>
  </si>
  <si>
    <t>Zvedací zařízení pro imobilní - mobilní bazénový zvedák</t>
  </si>
  <si>
    <t xml:space="preserve"> - zdvihání elektrické pomocí baterií</t>
  </si>
  <si>
    <t xml:space="preserve"> - výška zdvihu min. 1880 mm</t>
  </si>
  <si>
    <t xml:space="preserve"> - materiál nerez RVS 316</t>
  </si>
  <si>
    <t>8.</t>
  </si>
  <si>
    <t>8.1.</t>
  </si>
  <si>
    <t>m</t>
  </si>
  <si>
    <t>2.9.</t>
  </si>
  <si>
    <t>D.12</t>
  </si>
  <si>
    <t>B.12</t>
  </si>
  <si>
    <t>D.15</t>
  </si>
  <si>
    <t>B.15</t>
  </si>
  <si>
    <t>D.16</t>
  </si>
  <si>
    <t>B.23</t>
  </si>
  <si>
    <t>3.23.</t>
  </si>
  <si>
    <t>2.22.</t>
  </si>
  <si>
    <t>2.23.</t>
  </si>
  <si>
    <t>2.24.</t>
  </si>
  <si>
    <t>2.25.</t>
  </si>
  <si>
    <t>C.2a,b</t>
  </si>
  <si>
    <t>C.12</t>
  </si>
  <si>
    <t>C.15</t>
  </si>
  <si>
    <t>C.16</t>
  </si>
  <si>
    <t>3.16.</t>
  </si>
  <si>
    <t>3.18.</t>
  </si>
  <si>
    <t>3.21.</t>
  </si>
  <si>
    <t>3.22.</t>
  </si>
  <si>
    <t>3.24.</t>
  </si>
  <si>
    <t>4.4.</t>
  </si>
  <si>
    <t>D.23</t>
  </si>
  <si>
    <t>4.21.</t>
  </si>
  <si>
    <t>4.22.</t>
  </si>
  <si>
    <t>4.24.</t>
  </si>
  <si>
    <t>4.25.</t>
  </si>
  <si>
    <t>4.26.</t>
  </si>
  <si>
    <t>4.27.</t>
  </si>
  <si>
    <t>5.8.</t>
  </si>
  <si>
    <t>5.9.</t>
  </si>
  <si>
    <t>5.10.</t>
  </si>
  <si>
    <t>5.11.</t>
  </si>
  <si>
    <t>OKRUH  F</t>
  </si>
  <si>
    <t>6.</t>
  </si>
  <si>
    <t>F.1</t>
  </si>
  <si>
    <t>6.1.</t>
  </si>
  <si>
    <t>F.2</t>
  </si>
  <si>
    <t>Zpětné získávání tepla</t>
  </si>
  <si>
    <t>dodávka Silnoproud a MaR</t>
  </si>
  <si>
    <t>Komunikace s PC, archivace dat do PC nebo server</t>
  </si>
  <si>
    <t>umístění u čerpadla</t>
  </si>
  <si>
    <t xml:space="preserve">Plastová nástěnka pro osazení dávkovacích čerpadel a dávkovací </t>
  </si>
  <si>
    <t>stanice o rozměru cca 1,1x0,9m</t>
  </si>
  <si>
    <t xml:space="preserve"> - 1 x membránové kontinuální dávkovací čerpadlo pH</t>
  </si>
  <si>
    <t>dávkovacího čerpadla, nástěnná konzole, sací koš</t>
  </si>
  <si>
    <t>se zpětnou klapkou, dávkovací zavedení s kulovým ventilem,</t>
  </si>
  <si>
    <t>záchytná jímka pod kanystry</t>
  </si>
  <si>
    <t xml:space="preserve"> - sada propojovacích kabelů pro spojení řídícího boxu s UV komorou</t>
  </si>
  <si>
    <t xml:space="preserve"> - řídící panel</t>
  </si>
  <si>
    <t xml:space="preserve"> - ochranné křemenné trubice</t>
  </si>
  <si>
    <t xml:space="preserve"> - elektrické krytí IP 54</t>
  </si>
  <si>
    <t xml:space="preserve"> - umožňující horizontální či vertikální pozici instalace</t>
  </si>
  <si>
    <t xml:space="preserve"> - hydraulická část odolná bazénové vodě s optimalizovanou hydraulikou navrženou dle metody CFD  z nerez oceli SS AISI 316 L včetně speciálního vnějšího antikorozního ochranného laku s tloušťkou laku min. 50 mikrometrů</t>
  </si>
  <si>
    <t xml:space="preserve"> - plnoprůtočná UV lampa systému InLine s možností regulace výkonu </t>
  </si>
  <si>
    <t>generátor vyvíjející ozon do celoskleněných trubic,</t>
  </si>
  <si>
    <t xml:space="preserve"> - Oběhové čerpadlo 400V</t>
  </si>
  <si>
    <t xml:space="preserve"> - Čidlo rozpuštění ozonu ve vodě</t>
  </si>
  <si>
    <t xml:space="preserve"> - senzor průtoku</t>
  </si>
  <si>
    <t>A.17a</t>
  </si>
  <si>
    <t>A.18a</t>
  </si>
  <si>
    <t>A.19</t>
  </si>
  <si>
    <t xml:space="preserve"> - 50 Hz, 400 V</t>
  </si>
  <si>
    <t xml:space="preserve"> - objem 112 l</t>
  </si>
  <si>
    <t>bazénovou folií PVC-P vyztuženou, tkaninou, tloušťka fólie 1,5mm,</t>
  </si>
  <si>
    <t xml:space="preserve">vč. kotvících prvků, přírub u prostupů, podkladní geotextílie </t>
  </si>
  <si>
    <t xml:space="preserve"> - hladká fólie (dno, stěny)</t>
  </si>
  <si>
    <t>v jednotlivých plochách je započteno +15% na překrytí folie a prostřih</t>
  </si>
  <si>
    <t>min. 350 g/m2 a montáže</t>
  </si>
  <si>
    <t>Vyložení akumulační jímky plaveckého bazénu</t>
  </si>
  <si>
    <t xml:space="preserve"> plastový filtr d=20", připojení 5/4", max. tlak 8 bar. Teplota max.</t>
  </si>
  <si>
    <r>
      <t xml:space="preserve"> 50 </t>
    </r>
    <r>
      <rPr>
        <vertAlign val="superscript"/>
        <sz val="8"/>
        <rFont val="Arial CE"/>
        <charset val="238"/>
      </rPr>
      <t>o</t>
    </r>
    <r>
      <rPr>
        <sz val="8"/>
        <rFont val="Arial CE"/>
        <family val="2"/>
        <charset val="238"/>
      </rPr>
      <t>C, průtok max. 105l/min, vložka 20", polypropylen 80 uf</t>
    </r>
  </si>
  <si>
    <t>Filtr na hrubé nečistoty na přívodu pitné vody</t>
  </si>
  <si>
    <t xml:space="preserve"> plastový filtr d=10", připojení 6/4", max. tlak 8 bar. Teplota max.</t>
  </si>
  <si>
    <r>
      <t xml:space="preserve"> 50 </t>
    </r>
    <r>
      <rPr>
        <vertAlign val="superscript"/>
        <sz val="8"/>
        <rFont val="Arial CE"/>
        <charset val="238"/>
      </rPr>
      <t>o</t>
    </r>
    <r>
      <rPr>
        <sz val="8"/>
        <rFont val="Arial CE"/>
        <family val="2"/>
        <charset val="238"/>
      </rPr>
      <t>C, průtok max. 194l/min, vložka 10", polypropylen 80 uf</t>
    </r>
  </si>
  <si>
    <t xml:space="preserve"> - nosnost 135 kg</t>
  </si>
  <si>
    <t xml:space="preserve"> - napájení 24V</t>
  </si>
  <si>
    <t xml:space="preserve"> - povrchová úprava KOMAXIT bílá barva</t>
  </si>
  <si>
    <t>Bazénová fólie</t>
  </si>
  <si>
    <t>Plastová armaturní šachta brodítka DN600, hl. 650mm,</t>
  </si>
  <si>
    <t>Kompozitový poklop zelené barvy se zvedacím okem a protiskluzem</t>
  </si>
  <si>
    <t>se spodním rámem, venkovní rozměr s rámem 835x835mm,</t>
  </si>
  <si>
    <t>vč. vnitřního 1" rozvodu, kulových ventilů (chromovaná koule</t>
  </si>
  <si>
    <t>s teflonovým těsněním), vývody na kanalizaci DN100 a poklopu.</t>
  </si>
  <si>
    <t>Digitální průtokoměr</t>
  </si>
  <si>
    <t>Základní vybavení dílny strojníka</t>
  </si>
  <si>
    <t xml:space="preserve"> - Pracovní stůl (3x šuplík, skříňka) 1200x600x850mm</t>
  </si>
  <si>
    <t xml:space="preserve"> - Sada otevřených klíčů 6-32, 12 dílů</t>
  </si>
  <si>
    <t xml:space="preserve"> - Sada šroubováků plochých a PH , 7 dílů</t>
  </si>
  <si>
    <t xml:space="preserve"> - Kleště SIKO 250mm</t>
  </si>
  <si>
    <t xml:space="preserve"> - 1/2" gola sada</t>
  </si>
  <si>
    <t xml:space="preserve"> - Svěrák YORK 125 mm otočný</t>
  </si>
  <si>
    <t xml:space="preserve"> - Kladivo 1000g</t>
  </si>
  <si>
    <t xml:space="preserve"> - Kladivo s výměnnými konci 34mm</t>
  </si>
  <si>
    <t xml:space="preserve"> - boční vstupní víko pr. 200mm</t>
  </si>
  <si>
    <t xml:space="preserve"> - počet UV zářičů: 1ks</t>
  </si>
  <si>
    <t xml:space="preserve"> - sedlo navrtávací d50</t>
  </si>
  <si>
    <t>Dmychadlo pro praní filtrů - výkon 135 m3/h, H=1,25m; 1,75 kW</t>
  </si>
  <si>
    <t xml:space="preserve"> - 50 Hz, 400V</t>
  </si>
  <si>
    <t xml:space="preserve"> - příruba DN150</t>
  </si>
  <si>
    <t xml:space="preserve"> - příkon zařízení 2,5 kW</t>
  </si>
  <si>
    <t>Technologie ozonu - 40g O3/hod.</t>
  </si>
  <si>
    <t xml:space="preserve">Generátor ozonu :produkce ozonu 40g O3/hod, váh. kon. ozonu </t>
  </si>
  <si>
    <t xml:space="preserve"> - sedlo navrtávací d140</t>
  </si>
  <si>
    <t>C.17a</t>
  </si>
  <si>
    <t>C.18a</t>
  </si>
  <si>
    <t>B.17a</t>
  </si>
  <si>
    <t>B.18a</t>
  </si>
  <si>
    <t>Frekvenční měnič pro čerpadla D.2a,b o výkonu 2,6kW, 400V, IP55</t>
  </si>
  <si>
    <t xml:space="preserve"> - příruba DN125</t>
  </si>
  <si>
    <t xml:space="preserve"> - příkon zařízení 1,5 kW</t>
  </si>
  <si>
    <t>Technologie ozonu - 10g O3/hod.</t>
  </si>
  <si>
    <t xml:space="preserve">Generátor ozonu :produkce ozonu 10g O3/hod, váh. kon. ozonu </t>
  </si>
  <si>
    <t xml:space="preserve"> - sedlo navrtávací d90</t>
  </si>
  <si>
    <t>Impulzní vodoměr dopouštěné vody DN40</t>
  </si>
  <si>
    <t>Elektroventil na dopouštěné vodě DN40</t>
  </si>
  <si>
    <r>
      <t xml:space="preserve">Dmychadlo pro </t>
    </r>
    <r>
      <rPr>
        <b/>
        <sz val="8"/>
        <rFont val="Arial CE"/>
        <charset val="238"/>
      </rPr>
      <t>dnovou perličku</t>
    </r>
  </si>
  <si>
    <t xml:space="preserve"> výkon 156 m3/h, tlak 1,0m; 1,75 kW</t>
  </si>
  <si>
    <t xml:space="preserve"> výkon 85 m3/h, tlak 1,0m; 0,75 kW</t>
  </si>
  <si>
    <t>viz. samostatný list Potrubní rozvody</t>
  </si>
  <si>
    <t>D</t>
  </si>
  <si>
    <t>J. CENA</t>
  </si>
  <si>
    <t>Potrubní rozvody</t>
  </si>
  <si>
    <r>
      <rPr>
        <b/>
        <sz val="8"/>
        <rFont val="Arial CE"/>
        <charset val="238"/>
      </rPr>
      <t xml:space="preserve">Potrubí a tvarovky PPR </t>
    </r>
    <r>
      <rPr>
        <sz val="8"/>
        <rFont val="Arial CE"/>
        <family val="2"/>
        <charset val="238"/>
      </rPr>
      <t>vč. upevňovacího a montážního</t>
    </r>
  </si>
  <si>
    <t>materiálu. Součástí tvarovek jednotlivých dimenzí jsou spojky,</t>
  </si>
  <si>
    <t>T-kusy, kolena, redukce, kompletní příruby vč. těsnění, šroubení,</t>
  </si>
  <si>
    <t>D40</t>
  </si>
  <si>
    <t xml:space="preserve">závitové spojky a navrtávací pásy se závitem. Úchyty pro </t>
  </si>
  <si>
    <t>potrubí PVC, konzoly,  úchyty a závitové tyče. vč. kulových</t>
  </si>
  <si>
    <t>D63</t>
  </si>
  <si>
    <t xml:space="preserve"> kohoutů, uzavíracích klapek, kuželových zpětných ventilů</t>
  </si>
  <si>
    <t>8.2.</t>
  </si>
  <si>
    <r>
      <rPr>
        <b/>
        <sz val="8"/>
        <rFont val="Arial CE"/>
        <charset val="238"/>
      </rPr>
      <t xml:space="preserve">Potrubí a tvarovky PVC-U </t>
    </r>
    <r>
      <rPr>
        <sz val="8"/>
        <rFont val="Arial CE"/>
        <family val="2"/>
        <charset val="238"/>
      </rPr>
      <t>vč. upevňovacího a montážního</t>
    </r>
  </si>
  <si>
    <t>D32</t>
  </si>
  <si>
    <t>uzavíracích zpětných klapek, zátky pro natlakování, lepidla</t>
  </si>
  <si>
    <t>D50</t>
  </si>
  <si>
    <t>a čističe.</t>
  </si>
  <si>
    <t>D75</t>
  </si>
  <si>
    <t>D90</t>
  </si>
  <si>
    <t>D110</t>
  </si>
  <si>
    <t>D125</t>
  </si>
  <si>
    <t>D140</t>
  </si>
  <si>
    <t>D160</t>
  </si>
  <si>
    <t>D200</t>
  </si>
  <si>
    <t>D225</t>
  </si>
  <si>
    <t>D250</t>
  </si>
  <si>
    <t>D315</t>
  </si>
  <si>
    <t>Průhledítko</t>
  </si>
  <si>
    <t>8.3.</t>
  </si>
  <si>
    <r>
      <rPr>
        <b/>
        <sz val="8"/>
        <rFont val="Arial CE"/>
        <charset val="238"/>
      </rPr>
      <t xml:space="preserve">Potrubí a tvarovky PVC-C </t>
    </r>
    <r>
      <rPr>
        <sz val="8"/>
        <rFont val="Arial CE"/>
        <family val="2"/>
        <charset val="238"/>
      </rPr>
      <t>vč. upevňovacího a montážního</t>
    </r>
  </si>
  <si>
    <t>8.4.</t>
  </si>
  <si>
    <t>Montáž, uvedení do provozu, zkoušky, doprava</t>
  </si>
  <si>
    <t>Systém rekuperace tepla z odpadních vod</t>
  </si>
  <si>
    <t>Princip: zbytkové teplo odpadní vody z praní filtrů protéká protiproudým výměníkem a předává teplo pitné vodě.</t>
  </si>
  <si>
    <t xml:space="preserve"> - napojovací rozměry odpadní vody DN110</t>
  </si>
  <si>
    <t xml:space="preserve"> - napojovací rozměry pitné vody DN40</t>
  </si>
  <si>
    <t xml:space="preserve"> - účinnost až 67,2%</t>
  </si>
  <si>
    <t xml:space="preserve"> - provedení nerez ocel</t>
  </si>
  <si>
    <t xml:space="preserve"> - 10m flexikabel</t>
  </si>
  <si>
    <t xml:space="preserve"> - odolné chlórové vodě</t>
  </si>
  <si>
    <t xml:space="preserve">Q = 2,5 m3/h, H=5m, 0,37 kW                               </t>
  </si>
  <si>
    <t xml:space="preserve"> - 230V</t>
  </si>
  <si>
    <t>Kalové čerpadlo s plovákem do nádrže prací vody</t>
  </si>
  <si>
    <t xml:space="preserve"> - maximální teplota čerpané kapaliny 40°C</t>
  </si>
  <si>
    <t xml:space="preserve"> - maimální hloubka ponoru 7m</t>
  </si>
  <si>
    <t xml:space="preserve"> - typ čerpané kapaliny: znečištěná a odpadní voda s pevnými příměsemi do 20mm</t>
  </si>
  <si>
    <t xml:space="preserve"> - min. hladina vyčerpání 35mm</t>
  </si>
  <si>
    <t>D.17a</t>
  </si>
  <si>
    <t>D.18a</t>
  </si>
  <si>
    <t>Potrubí a tvarovky PVC -U- lepené, PVC-C, PPR, PE a KG</t>
  </si>
  <si>
    <t>d63</t>
  </si>
  <si>
    <r>
      <rPr>
        <b/>
        <sz val="8"/>
        <rFont val="Arial CE"/>
        <charset val="238"/>
      </rPr>
      <t xml:space="preserve">Potrubí a tvarovky PE </t>
    </r>
    <r>
      <rPr>
        <sz val="8"/>
        <rFont val="Arial CE"/>
        <family val="2"/>
        <charset val="238"/>
      </rPr>
      <t>vč. upevňovacího a montážního</t>
    </r>
  </si>
  <si>
    <t>D25</t>
  </si>
  <si>
    <t>potrubí PE, konzoly,  úchyty a závitové tyče. vč. kulových</t>
  </si>
  <si>
    <r>
      <rPr>
        <b/>
        <sz val="8"/>
        <rFont val="Arial CE"/>
        <charset val="238"/>
      </rPr>
      <t xml:space="preserve">Potrubí a tvarovky KG </t>
    </r>
    <r>
      <rPr>
        <sz val="8"/>
        <rFont val="Arial CE"/>
        <family val="2"/>
        <charset val="238"/>
      </rPr>
      <t>vč. upevňovacího a montážního</t>
    </r>
  </si>
  <si>
    <t>T-kusy, kolena, redukce.</t>
  </si>
  <si>
    <t>Úchyty pro potrubí KG, konzoly,  úchyty a závitové tyče.</t>
  </si>
  <si>
    <t xml:space="preserve">Návleková tepelná izolace z pěnového polyesteru s uzavřenými </t>
  </si>
  <si>
    <t>vzduchovými bublinami, tepelná vodivost &lt;0,040 W/(mK)</t>
  </si>
  <si>
    <t>32x13mm</t>
  </si>
  <si>
    <t>40x13mm</t>
  </si>
  <si>
    <t>50x13mm</t>
  </si>
  <si>
    <t>65x13mm</t>
  </si>
  <si>
    <t>Fólie</t>
  </si>
  <si>
    <t>Vypracoval : Ing. Tomáš Svoboda</t>
  </si>
  <si>
    <t>1.22.</t>
  </si>
  <si>
    <t>1.27.</t>
  </si>
  <si>
    <t>1.28.</t>
  </si>
  <si>
    <t>1.29.</t>
  </si>
  <si>
    <t>1.30.</t>
  </si>
  <si>
    <t>1.31.</t>
  </si>
  <si>
    <t>2.4.</t>
  </si>
  <si>
    <t>2.21.</t>
  </si>
  <si>
    <t>2.26.</t>
  </si>
  <si>
    <t>3.19.</t>
  </si>
  <si>
    <t>3.20.</t>
  </si>
  <si>
    <t>3.25.</t>
  </si>
  <si>
    <t>3.26.</t>
  </si>
  <si>
    <t>3.27.</t>
  </si>
  <si>
    <t>3.28.</t>
  </si>
  <si>
    <t>4.23.</t>
  </si>
  <si>
    <t>5.12.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</si>
  <si>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</si>
  <si>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</si>
  <si>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</si>
  <si>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</si>
  <si>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</si>
  <si>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</si>
  <si>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</si>
  <si>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</si>
  <si>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</si>
  <si>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6.11.</t>
  </si>
  <si>
    <t>7.1.</t>
  </si>
  <si>
    <t>7.2.</t>
  </si>
  <si>
    <t>7.3.</t>
  </si>
  <si>
    <t>8.5.</t>
  </si>
  <si>
    <t>8.6.</t>
  </si>
  <si>
    <t>8.7.</t>
  </si>
  <si>
    <t>8.8.</t>
  </si>
  <si>
    <t>8.9.</t>
  </si>
  <si>
    <t xml:space="preserve"> - desky tepelného výměníku z nerezové oceli</t>
  </si>
  <si>
    <t xml:space="preserve"> - stírací jednotka</t>
  </si>
  <si>
    <t xml:space="preserve"> - elektromotor pro automatické čištění</t>
  </si>
  <si>
    <t xml:space="preserve"> - ovládací skříňka</t>
  </si>
  <si>
    <t>D1J</t>
  </si>
  <si>
    <t>181566E</t>
  </si>
  <si>
    <t>pr.950mm, filtrační vrstva 1,0 m ;  připojení D 75</t>
  </si>
  <si>
    <t>filtrační výkon 21,2 m3/h (jednoho filtru)</t>
  </si>
  <si>
    <t xml:space="preserve">Vertikální oběhové čerpadlo filtrace  vč. předfiltru, </t>
  </si>
  <si>
    <r>
      <t xml:space="preserve">Q = 58 m3/h, </t>
    </r>
    <r>
      <rPr>
        <sz val="8"/>
        <rFont val="Arial CE"/>
        <charset val="238"/>
      </rPr>
      <t>H=15m</t>
    </r>
    <r>
      <rPr>
        <sz val="8"/>
        <rFont val="Arial CE"/>
        <family val="2"/>
        <charset val="238"/>
      </rPr>
      <t xml:space="preserve"> , 4,0 kW, vč. manometrů</t>
    </r>
  </si>
  <si>
    <t xml:space="preserve"> - tělo čerpadla z litiny</t>
  </si>
  <si>
    <t xml:space="preserve"> - tělo předfiltru z plastu</t>
  </si>
  <si>
    <t xml:space="preserve"> - otáčky 1460 ot. / min.</t>
  </si>
  <si>
    <t>Frekvenční měnič pro čerpadla A.2a,b o výkonu 4kW, 400V, IP55</t>
  </si>
  <si>
    <t xml:space="preserve"> - 1 x membránové kontinuální dávkovací čerpadlo Cl</t>
  </si>
  <si>
    <t xml:space="preserve"> - 2 x membránové kontinuální dávkovací čerpadlo Cl</t>
  </si>
  <si>
    <t>A.1a-e</t>
  </si>
  <si>
    <t>A.5</t>
  </si>
  <si>
    <t>A.8a</t>
  </si>
  <si>
    <t>A.9a,b</t>
  </si>
  <si>
    <t>A.12a</t>
  </si>
  <si>
    <t xml:space="preserve">Q = 10,8 m3/h, H=4m, 0,4 kW                               </t>
  </si>
  <si>
    <t>A.12b</t>
  </si>
  <si>
    <r>
      <t>Rozebíratelný deskový výměník: tepelný výkon 115</t>
    </r>
    <r>
      <rPr>
        <sz val="8"/>
        <rFont val="Arial CE"/>
        <charset val="238"/>
      </rPr>
      <t xml:space="preserve"> </t>
    </r>
    <r>
      <rPr>
        <sz val="8"/>
        <rFont val="Arial CE"/>
        <family val="2"/>
        <charset val="238"/>
      </rPr>
      <t>kW</t>
    </r>
  </si>
  <si>
    <t>Primární strana: Q=6,71 m3/h, dP=25,6 kPa, teplotní spád 70/55</t>
  </si>
  <si>
    <t>A.13a</t>
  </si>
  <si>
    <t>A.13b</t>
  </si>
  <si>
    <r>
      <t>Rozebíratelný deskový výměník: tepelný výkon 25</t>
    </r>
    <r>
      <rPr>
        <sz val="8"/>
        <rFont val="Arial CE"/>
        <charset val="238"/>
      </rPr>
      <t xml:space="preserve"> </t>
    </r>
    <r>
      <rPr>
        <sz val="8"/>
        <rFont val="Arial CE"/>
        <family val="2"/>
        <charset val="238"/>
      </rPr>
      <t>kW</t>
    </r>
  </si>
  <si>
    <t>Primární strana: Q=1,46 m3/h, dP=17,2 kPa, teplotní spád 70/55</t>
  </si>
  <si>
    <t>Sekundární strana: Q=1,8m3/h, dP=16,8kPa</t>
  </si>
  <si>
    <t>Sekundární strana: Q=8,3m3/h, dP=39,1kPa</t>
  </si>
  <si>
    <r>
      <t>výkon 106m3/h při 60mJ/cm</t>
    </r>
    <r>
      <rPr>
        <vertAlign val="superscript"/>
        <sz val="8"/>
        <rFont val="Arial CE"/>
        <family val="2"/>
        <charset val="238"/>
      </rPr>
      <t xml:space="preserve">2  </t>
    </r>
  </si>
  <si>
    <t xml:space="preserve"> - manuální stírání</t>
  </si>
  <si>
    <t>A.16a</t>
  </si>
  <si>
    <t>A.16b</t>
  </si>
  <si>
    <t xml:space="preserve"> - sedlo navrtávací d75</t>
  </si>
  <si>
    <t>Automatická tlaková stanice pro brodítka 2x0,55kW s fr. měničem</t>
  </si>
  <si>
    <t>vč. tlakové nádoby 10bar, Q= 2,4 m3/h při H = 40 m</t>
  </si>
  <si>
    <t>A.21b</t>
  </si>
  <si>
    <r>
      <t xml:space="preserve">Čerpadlo atrakce - </t>
    </r>
    <r>
      <rPr>
        <b/>
        <sz val="8"/>
        <rFont val="Arial CE"/>
        <charset val="238"/>
      </rPr>
      <t>Skluzavka</t>
    </r>
    <r>
      <rPr>
        <sz val="8"/>
        <rFont val="Arial CE"/>
        <charset val="238"/>
      </rPr>
      <t xml:space="preserve">, vč. předfiltru, </t>
    </r>
  </si>
  <si>
    <t>Q= 34,5 m3/h, H=12m, 2,2 kW, vč. manometrů</t>
  </si>
  <si>
    <t>Frekvenční měnič pro čerpadla A.21b o výkonu 2,2kW, 400V, IP55</t>
  </si>
  <si>
    <t xml:space="preserve"> - tělo čerpadla vč. předfiltru z litiny</t>
  </si>
  <si>
    <t xml:space="preserve"> - otáčky 1470 ot. / min.</t>
  </si>
  <si>
    <t>A.21a</t>
  </si>
  <si>
    <r>
      <t xml:space="preserve">Vertikální čerpadlo atrakce - </t>
    </r>
    <r>
      <rPr>
        <b/>
        <sz val="8"/>
        <rFont val="Arial CE"/>
        <charset val="238"/>
      </rPr>
      <t>Tobogán</t>
    </r>
    <r>
      <rPr>
        <sz val="8"/>
        <rFont val="Arial CE"/>
        <charset val="238"/>
      </rPr>
      <t xml:space="preserve">,  vč. předfiltru, </t>
    </r>
  </si>
  <si>
    <t>Q = 90 m3/h, H=17m, 7,5kW vč. manometrů</t>
  </si>
  <si>
    <t>Frekvenční měnič pro čerpadla A.21a o výkonu 7,5kW, 400V, IP55</t>
  </si>
  <si>
    <t>A.23</t>
  </si>
  <si>
    <t xml:space="preserve">Atypická plastová šachtička 600x600mm, hl. 800mm, </t>
  </si>
  <si>
    <t xml:space="preserve">pro napojení dojezdové jednotky tobogánů, </t>
  </si>
  <si>
    <t>vč. napojovacího potrubí d315 ve spodní části</t>
  </si>
  <si>
    <t>A.7a-d</t>
  </si>
  <si>
    <t>1.32.</t>
  </si>
  <si>
    <t>1.33.</t>
  </si>
  <si>
    <t>Cvičný bazén a brouzdaliště</t>
  </si>
  <si>
    <t>Plavecký bazén a tobogány</t>
  </si>
  <si>
    <t>B.2a,b</t>
  </si>
  <si>
    <t>B.5</t>
  </si>
  <si>
    <t>B.7a-d</t>
  </si>
  <si>
    <t>B.9a,b</t>
  </si>
  <si>
    <t>B.16a</t>
  </si>
  <si>
    <t>B.16b</t>
  </si>
  <si>
    <t>B.21a</t>
  </si>
  <si>
    <t>B.21b</t>
  </si>
  <si>
    <r>
      <t xml:space="preserve">OKRUH FILTRACE </t>
    </r>
    <r>
      <rPr>
        <b/>
        <sz val="10"/>
        <rFont val="Arial CE"/>
        <charset val="238"/>
      </rPr>
      <t>B</t>
    </r>
  </si>
  <si>
    <t>B.1a,b</t>
  </si>
  <si>
    <t>Q= 23,5 m3/h, H=16m, 2,2 kW, vč. manometrů</t>
  </si>
  <si>
    <t>Frekvenční měnič pro čerpadla B.2a,b o výkonu 2,2kW, 400V, IP55</t>
  </si>
  <si>
    <r>
      <t>Rozebíratelný deskový výměník: tepelný výkon 70</t>
    </r>
    <r>
      <rPr>
        <sz val="8"/>
        <rFont val="Arial CE"/>
        <charset val="238"/>
      </rPr>
      <t xml:space="preserve"> </t>
    </r>
    <r>
      <rPr>
        <sz val="8"/>
        <rFont val="Arial CE"/>
        <family val="2"/>
        <charset val="238"/>
      </rPr>
      <t>kW</t>
    </r>
  </si>
  <si>
    <t>Primární strana: Q=4,09 m3/h, dP=23,4 kPa, teplotní spád 70/55</t>
  </si>
  <si>
    <t>Sekundární strana: Q=5,1m3/h, dP=32,0kPa</t>
  </si>
  <si>
    <t>Technologie ozonu - 15g O3/hod.</t>
  </si>
  <si>
    <t xml:space="preserve">Q = 15 m3/h, H=7m,0,55 kW                               </t>
  </si>
  <si>
    <r>
      <t xml:space="preserve">Čerpadlo atrakce - </t>
    </r>
    <r>
      <rPr>
        <b/>
        <sz val="8"/>
        <rFont val="Arial CE"/>
        <charset val="238"/>
      </rPr>
      <t>skluzavka brouzdaliště</t>
    </r>
    <r>
      <rPr>
        <sz val="8"/>
        <rFont val="Arial CE"/>
        <charset val="238"/>
      </rPr>
      <t xml:space="preserve">,  vč. předfiltru, </t>
    </r>
  </si>
  <si>
    <r>
      <t xml:space="preserve">Čerpadlo atrakce - </t>
    </r>
    <r>
      <rPr>
        <b/>
        <sz val="8"/>
        <rFont val="Arial CE"/>
        <charset val="238"/>
      </rPr>
      <t>skluzavka výcvikový</t>
    </r>
    <r>
      <rPr>
        <sz val="8"/>
        <rFont val="Arial CE"/>
        <charset val="238"/>
      </rPr>
      <t xml:space="preserve">,  vč. předfiltru, </t>
    </r>
  </si>
  <si>
    <t>Víceúčelový bazén</t>
  </si>
  <si>
    <r>
      <t xml:space="preserve">OKRUH FILTRACE </t>
    </r>
    <r>
      <rPr>
        <b/>
        <sz val="10"/>
        <rFont val="Arial CE"/>
        <charset val="238"/>
      </rPr>
      <t>C</t>
    </r>
  </si>
  <si>
    <t>C.23</t>
  </si>
  <si>
    <t>C.1a-d</t>
  </si>
  <si>
    <t>Q = 41 m3/h, H=15m,3,0 kW, vč. manometrů</t>
  </si>
  <si>
    <t>Frekvenční měnič pro čerpadla C.2a,b o výkonu 3,0kW, 400V, IP55</t>
  </si>
  <si>
    <t>B.8a,b</t>
  </si>
  <si>
    <t xml:space="preserve">Q = 6,8 m3/h, H=4m, 0,18 kW                               </t>
  </si>
  <si>
    <r>
      <t>Rozebíratelný deskový výměník: tepelný výkon 75</t>
    </r>
    <r>
      <rPr>
        <sz val="8"/>
        <rFont val="Arial CE"/>
        <charset val="238"/>
      </rPr>
      <t xml:space="preserve"> </t>
    </r>
    <r>
      <rPr>
        <sz val="8"/>
        <rFont val="Arial CE"/>
        <family val="2"/>
        <charset val="238"/>
      </rPr>
      <t>kW</t>
    </r>
  </si>
  <si>
    <t>Primární strana: Q=4,38m3/h, dP=26,4 kPa, teplotní spád 70/55</t>
  </si>
  <si>
    <t>Sekundární strana: Q=5,41m3/h, dP=36,2kPa</t>
  </si>
  <si>
    <r>
      <t>výkon 42,4m3/h při 60mJ/cm</t>
    </r>
    <r>
      <rPr>
        <vertAlign val="superscript"/>
        <sz val="8"/>
        <rFont val="Arial CE"/>
        <family val="2"/>
        <charset val="238"/>
      </rPr>
      <t xml:space="preserve">2  </t>
    </r>
  </si>
  <si>
    <r>
      <t>výkon 84,8m3/h při 60mJ/cm</t>
    </r>
    <r>
      <rPr>
        <vertAlign val="superscript"/>
        <sz val="8"/>
        <rFont val="Arial CE"/>
        <family val="2"/>
        <charset val="238"/>
      </rPr>
      <t xml:space="preserve">2  </t>
    </r>
  </si>
  <si>
    <t>Technologie ozonu - 20g O3/hod.</t>
  </si>
  <si>
    <t xml:space="preserve">Generátor ozonu :produkce ozonu 20g O3/hod, váh. kon. ozonu </t>
  </si>
  <si>
    <t xml:space="preserve">Generátor ozonu :produkce ozonu 15g O3/hod, váh. kon. ozonu </t>
  </si>
  <si>
    <t>C.21a,b</t>
  </si>
  <si>
    <r>
      <t xml:space="preserve">Vertikální čerpadlo atrakce - </t>
    </r>
    <r>
      <rPr>
        <b/>
        <sz val="8"/>
        <rFont val="Arial CE"/>
        <charset val="238"/>
      </rPr>
      <t>Proudový kanál</t>
    </r>
    <r>
      <rPr>
        <sz val="8"/>
        <rFont val="Arial CE"/>
        <charset val="238"/>
      </rPr>
      <t xml:space="preserve">,  vč. předfiltru, </t>
    </r>
  </si>
  <si>
    <t>Q = 150 m3/h, H=10m, 7,5kW</t>
  </si>
  <si>
    <t xml:space="preserve"> - otáčky 1500 ot. / min.</t>
  </si>
  <si>
    <t>C.21c,d</t>
  </si>
  <si>
    <t xml:space="preserve">54 m3/h, H=8m, 2,2kW                               </t>
  </si>
  <si>
    <r>
      <t xml:space="preserve">Čerpadlo atrakce - </t>
    </r>
    <r>
      <rPr>
        <b/>
        <sz val="8"/>
        <rFont val="Arial CE"/>
        <charset val="238"/>
      </rPr>
      <t>chrlič</t>
    </r>
    <r>
      <rPr>
        <sz val="8"/>
        <rFont val="Arial CE"/>
        <charset val="238"/>
      </rPr>
      <t xml:space="preserve">,  vč. předfiltru, </t>
    </r>
  </si>
  <si>
    <t>C.21e</t>
  </si>
  <si>
    <r>
      <t xml:space="preserve">Čerpadlo atrakce - </t>
    </r>
    <r>
      <rPr>
        <b/>
        <sz val="8"/>
        <rFont val="Arial CE"/>
        <charset val="238"/>
      </rPr>
      <t>masáž nohou 1</t>
    </r>
    <r>
      <rPr>
        <sz val="8"/>
        <rFont val="Arial CE"/>
        <charset val="238"/>
      </rPr>
      <t xml:space="preserve">,  vč. předfiltru, </t>
    </r>
  </si>
  <si>
    <t xml:space="preserve">90 m3/h, H=9m, 4,0kW                               </t>
  </si>
  <si>
    <t>C.21f</t>
  </si>
  <si>
    <t xml:space="preserve">60 m3/h, H=9m, 3,0kW                               </t>
  </si>
  <si>
    <r>
      <t xml:space="preserve">Čerpadlo atrakce - </t>
    </r>
    <r>
      <rPr>
        <b/>
        <sz val="8"/>
        <rFont val="Arial CE"/>
        <charset val="238"/>
      </rPr>
      <t>masáž nohou 2</t>
    </r>
    <r>
      <rPr>
        <sz val="8"/>
        <rFont val="Arial CE"/>
        <charset val="238"/>
      </rPr>
      <t xml:space="preserve">,  vč. předfiltru, </t>
    </r>
  </si>
  <si>
    <t>C.21g-i</t>
  </si>
  <si>
    <r>
      <t xml:space="preserve">Čerpadlo atrakce - </t>
    </r>
    <r>
      <rPr>
        <b/>
        <sz val="8"/>
        <rFont val="Arial CE"/>
        <charset val="238"/>
      </rPr>
      <t>masážní trysky</t>
    </r>
    <r>
      <rPr>
        <sz val="8"/>
        <rFont val="Arial CE"/>
        <charset val="238"/>
      </rPr>
      <t xml:space="preserve">,  vč. předfiltru, </t>
    </r>
  </si>
  <si>
    <t xml:space="preserve">43 m3/h, H=10m, 2,2kW                               </t>
  </si>
  <si>
    <t>C.22a</t>
  </si>
  <si>
    <t xml:space="preserve"> výkon 248 m3/h, tlak 1,25m; 2,20 kW</t>
  </si>
  <si>
    <r>
      <t xml:space="preserve">Dmychadlo pro </t>
    </r>
    <r>
      <rPr>
        <b/>
        <sz val="8"/>
        <rFont val="Arial CE"/>
        <charset val="238"/>
      </rPr>
      <t>masážní lehátka</t>
    </r>
  </si>
  <si>
    <t xml:space="preserve"> výkon 226 m3/h, tlak 1,5m; 2,20 kW</t>
  </si>
  <si>
    <t>C.22b,c</t>
  </si>
  <si>
    <t>C.22d,e</t>
  </si>
  <si>
    <t xml:space="preserve"> výkon 114 m3/h, tlak 1,25m; 1,75 kW</t>
  </si>
  <si>
    <r>
      <t xml:space="preserve">Dmychadlo pro </t>
    </r>
    <r>
      <rPr>
        <b/>
        <sz val="8"/>
        <rFont val="Arial CE"/>
        <charset val="238"/>
      </rPr>
      <t>masážní lavici</t>
    </r>
  </si>
  <si>
    <t xml:space="preserve">Akumulační nádrž - samonosná polypropylénová nádrž, </t>
  </si>
  <si>
    <t>sada</t>
  </si>
  <si>
    <t>místo pro vypouštění  500x500mm.</t>
  </si>
  <si>
    <r>
      <t xml:space="preserve">vč. přírub a vypouštění; </t>
    </r>
    <r>
      <rPr>
        <b/>
        <sz val="8"/>
        <rFont val="Arial CE"/>
        <family val="2"/>
        <charset val="238"/>
      </rPr>
      <t>objem vody</t>
    </r>
    <r>
      <rPr>
        <b/>
        <sz val="8"/>
        <rFont val="Arial CE"/>
        <charset val="238"/>
      </rPr>
      <t xml:space="preserve"> 16</t>
    </r>
    <r>
      <rPr>
        <b/>
        <sz val="8"/>
        <rFont val="Arial CE"/>
        <family val="2"/>
        <charset val="238"/>
      </rPr>
      <t>m3</t>
    </r>
  </si>
  <si>
    <t xml:space="preserve">Součástí akumulační nádrže je horní vlez 900x800mm a snížené </t>
  </si>
  <si>
    <t>rozměry 7,75x1,8m, výška 1,6m - svařovaná na místě</t>
  </si>
  <si>
    <t>3.29.</t>
  </si>
  <si>
    <t>3.30.</t>
  </si>
  <si>
    <t>3.31.</t>
  </si>
  <si>
    <t>Whirlpool</t>
  </si>
  <si>
    <r>
      <t xml:space="preserve">OKRUH FILTRACE </t>
    </r>
    <r>
      <rPr>
        <b/>
        <sz val="10"/>
        <rFont val="Arial CE"/>
        <charset val="238"/>
      </rPr>
      <t>D</t>
    </r>
  </si>
  <si>
    <t>D.2a,b</t>
  </si>
  <si>
    <t>D.22a</t>
  </si>
  <si>
    <t>D.1a-c</t>
  </si>
  <si>
    <t>Q= 32,5 m3/h, H=16m, 2,6 kW, vč. manometrů</t>
  </si>
  <si>
    <t>D.7a-c</t>
  </si>
  <si>
    <t>C.7a-c</t>
  </si>
  <si>
    <r>
      <t>Rozebíratelný deskový výměník: tepelný výkon 94</t>
    </r>
    <r>
      <rPr>
        <sz val="8"/>
        <rFont val="Arial CE"/>
        <charset val="238"/>
      </rPr>
      <t xml:space="preserve"> </t>
    </r>
    <r>
      <rPr>
        <sz val="8"/>
        <rFont val="Arial CE"/>
        <family val="2"/>
        <charset val="238"/>
      </rPr>
      <t>kW</t>
    </r>
  </si>
  <si>
    <t>Primární strana: Q=5,49m3/h, dP=26,3 kPa, teplotní spád 70/55</t>
  </si>
  <si>
    <t>Sekundární strana: Q=6,79m3/h, dP=38,3kPa</t>
  </si>
  <si>
    <t xml:space="preserve"> - sedlo navrtávací d125</t>
  </si>
  <si>
    <t xml:space="preserve"> - turbína plast</t>
  </si>
  <si>
    <t xml:space="preserve"> - 2840 ot. / min.</t>
  </si>
  <si>
    <r>
      <t xml:space="preserve">Čerpadlo atrakce - </t>
    </r>
    <r>
      <rPr>
        <b/>
        <sz val="8"/>
        <rFont val="Arial CE"/>
        <charset val="238"/>
      </rPr>
      <t>masážní trysky (slabší)</t>
    </r>
    <r>
      <rPr>
        <sz val="8"/>
        <rFont val="Arial CE"/>
        <charset val="238"/>
      </rPr>
      <t xml:space="preserve">,  vč. předfiltru, </t>
    </r>
  </si>
  <si>
    <t xml:space="preserve">23 m3/h, H=8m, 1,0kW                               </t>
  </si>
  <si>
    <t>D.21a</t>
  </si>
  <si>
    <t>D.21b</t>
  </si>
  <si>
    <r>
      <t xml:space="preserve">Čerpadlo atrakce - </t>
    </r>
    <r>
      <rPr>
        <b/>
        <sz val="8"/>
        <rFont val="Arial CE"/>
        <charset val="238"/>
      </rPr>
      <t>masážní trysky (silnější)</t>
    </r>
    <r>
      <rPr>
        <sz val="8"/>
        <rFont val="Arial CE"/>
        <charset val="238"/>
      </rPr>
      <t xml:space="preserve">,  vč. předfiltru, </t>
    </r>
  </si>
  <si>
    <t xml:space="preserve">30 m3/h, H=8m, 2,2kW                               </t>
  </si>
  <si>
    <t>D.22b</t>
  </si>
  <si>
    <t>D.22c</t>
  </si>
  <si>
    <t>rozměry 2,5x2,0m, výška 1,6m - svařovaná na místě</t>
  </si>
  <si>
    <r>
      <t xml:space="preserve">vč. přírub a vypouštění; </t>
    </r>
    <r>
      <rPr>
        <b/>
        <sz val="8"/>
        <rFont val="Arial CE"/>
        <family val="2"/>
        <charset val="238"/>
      </rPr>
      <t>objem vody</t>
    </r>
    <r>
      <rPr>
        <b/>
        <sz val="8"/>
        <rFont val="Arial CE"/>
        <charset val="238"/>
      </rPr>
      <t xml:space="preserve"> 6</t>
    </r>
    <r>
      <rPr>
        <b/>
        <sz val="8"/>
        <rFont val="Arial CE"/>
        <family val="2"/>
        <charset val="238"/>
      </rPr>
      <t>m3</t>
    </r>
  </si>
  <si>
    <t>Whirlpool venkovní</t>
  </si>
  <si>
    <r>
      <t xml:space="preserve">OKRUH FILTRACE </t>
    </r>
    <r>
      <rPr>
        <b/>
        <sz val="10"/>
        <rFont val="Arial CE"/>
        <charset val="238"/>
      </rPr>
      <t>E</t>
    </r>
  </si>
  <si>
    <t>E.2a,b</t>
  </si>
  <si>
    <t>E.7a-c</t>
  </si>
  <si>
    <t>E.8</t>
  </si>
  <si>
    <t>E.9</t>
  </si>
  <si>
    <t>E.12</t>
  </si>
  <si>
    <t>E.13</t>
  </si>
  <si>
    <t>E.14</t>
  </si>
  <si>
    <t>E.15</t>
  </si>
  <si>
    <t>E.16</t>
  </si>
  <si>
    <t>E.17a</t>
  </si>
  <si>
    <t>E.18a</t>
  </si>
  <si>
    <t>E.21a</t>
  </si>
  <si>
    <t>E.21b</t>
  </si>
  <si>
    <t>E.22a</t>
  </si>
  <si>
    <t>E.23</t>
  </si>
  <si>
    <t>E.1a,b</t>
  </si>
  <si>
    <t>pr.800mm, filtrační vrstva 1,0 m ;  připojení D 63</t>
  </si>
  <si>
    <t>filtrační výkon 15 m3/h (jednoho filtru)</t>
  </si>
  <si>
    <t>Q= 16 m3/h, H=15m, 1,5 kW, vč. manometrů</t>
  </si>
  <si>
    <t>Frekvenční měnič pro čerpadla E.2a,b o výkonu 1,5kW, 400V, IP55</t>
  </si>
  <si>
    <r>
      <t>Rozebíratelný deskový výměník: tepelný výkon 20</t>
    </r>
    <r>
      <rPr>
        <sz val="8"/>
        <rFont val="Arial CE"/>
        <charset val="238"/>
      </rPr>
      <t xml:space="preserve"> </t>
    </r>
    <r>
      <rPr>
        <sz val="8"/>
        <rFont val="Arial CE"/>
        <family val="2"/>
        <charset val="238"/>
      </rPr>
      <t>kW</t>
    </r>
  </si>
  <si>
    <t>Primární strana: Q=1,17m3/h, dP=23,1 kPa, teplotní spád 70/55</t>
  </si>
  <si>
    <t>Sekundární strana: Q=1,44m3/h, dP=18,1kPa</t>
  </si>
  <si>
    <r>
      <t>výkon 30m3/h při 60mJ/cm</t>
    </r>
    <r>
      <rPr>
        <vertAlign val="superscript"/>
        <sz val="8"/>
        <rFont val="Arial CE"/>
        <family val="2"/>
        <charset val="238"/>
      </rPr>
      <t xml:space="preserve">2  </t>
    </r>
  </si>
  <si>
    <t>Technologie ozonu - 6g O3/hoE.</t>
  </si>
  <si>
    <t xml:space="preserve">Generátor ozonu :produkce ozonu 6g O3/hod, váh. kon. ozonu </t>
  </si>
  <si>
    <t xml:space="preserve"> výkon 99 m3/h, tlak 0,75m; 0,75 kW</t>
  </si>
  <si>
    <t>E.22b,c</t>
  </si>
  <si>
    <t>rozměry 2,8x1,5m, výška 1,6m - svařovaná na místě</t>
  </si>
  <si>
    <r>
      <t xml:space="preserve">vč. přírub a vypouštění; </t>
    </r>
    <r>
      <rPr>
        <b/>
        <sz val="8"/>
        <rFont val="Arial CE"/>
        <family val="2"/>
        <charset val="238"/>
      </rPr>
      <t>objem vody</t>
    </r>
    <r>
      <rPr>
        <b/>
        <sz val="8"/>
        <rFont val="Arial CE"/>
        <charset val="238"/>
      </rPr>
      <t xml:space="preserve"> 5</t>
    </r>
    <r>
      <rPr>
        <b/>
        <sz val="8"/>
        <rFont val="Arial CE"/>
        <family val="2"/>
        <charset val="238"/>
      </rPr>
      <t>m3</t>
    </r>
  </si>
  <si>
    <t>A,B,C,D,E.18b</t>
  </si>
  <si>
    <t>A,B,C,D,E.17b</t>
  </si>
  <si>
    <t xml:space="preserve"> - sedlové objímky</t>
  </si>
  <si>
    <t>průměr D50</t>
  </si>
  <si>
    <t xml:space="preserve"> - snímač průtoku magnetometr</t>
  </si>
  <si>
    <t>Monitor průtoku pro připojení dvou senzorů</t>
  </si>
  <si>
    <t>F.16a,b</t>
  </si>
  <si>
    <t>F.20</t>
  </si>
  <si>
    <r>
      <t xml:space="preserve">Dmychadlo </t>
    </r>
    <r>
      <rPr>
        <b/>
        <sz val="8"/>
        <rFont val="Arial CE"/>
        <charset val="238"/>
      </rPr>
      <t>dechlorace</t>
    </r>
  </si>
  <si>
    <t>PS101 - Bazénová technologie</t>
  </si>
  <si>
    <t>5.13.</t>
  </si>
  <si>
    <t>5.14.</t>
  </si>
  <si>
    <t>5.15.</t>
  </si>
  <si>
    <t>5.16.</t>
  </si>
  <si>
    <t>5.17.</t>
  </si>
  <si>
    <t>5.18.</t>
  </si>
  <si>
    <t>5.19.</t>
  </si>
  <si>
    <t>5.21.</t>
  </si>
  <si>
    <t>5.22.</t>
  </si>
  <si>
    <t>5.23.</t>
  </si>
  <si>
    <t>5.24.</t>
  </si>
  <si>
    <t>5.25.</t>
  </si>
  <si>
    <t>5.26.</t>
  </si>
  <si>
    <t>6.12.</t>
  </si>
  <si>
    <t>Vyložení akumulační jímky cvičného bazénu a brouzdaliště</t>
  </si>
  <si>
    <t>Vyložení jímky prací vody</t>
  </si>
  <si>
    <t>d75</t>
  </si>
  <si>
    <r>
      <rPr>
        <b/>
        <sz val="8"/>
        <rFont val="Arial CE"/>
        <charset val="238"/>
      </rPr>
      <t xml:space="preserve">Potrubí a tvarovky z nerezi </t>
    </r>
    <r>
      <rPr>
        <sz val="8"/>
        <rFont val="Arial CE"/>
        <family val="2"/>
        <charset val="238"/>
      </rPr>
      <t>vč. upevňovacího a montážního</t>
    </r>
  </si>
  <si>
    <t>potrubí PPR, konzoly,  úchyty a závitové tyče. vč. kulových</t>
  </si>
  <si>
    <t>DN65</t>
  </si>
  <si>
    <t>Úchyty pro potrubí, konzoly,  úchyty a závitové tyče.</t>
  </si>
  <si>
    <t>soubor</t>
  </si>
  <si>
    <t>Cena celkem za PS101 - Bazénovou technologii bez DPH</t>
  </si>
  <si>
    <t xml:space="preserve"> - vč. 3 kotvících prvků do podlahy</t>
  </si>
  <si>
    <t>Doplňkové vybavení bazénů:</t>
  </si>
  <si>
    <t>Bazénový vysavač pro akumulační jímky a malé bazény</t>
  </si>
  <si>
    <t>Automatický vysavač pro čištění bazénů do délky 25m,</t>
  </si>
  <si>
    <t>9.</t>
  </si>
  <si>
    <t>Ostatní vybavení</t>
  </si>
  <si>
    <t>9.1.</t>
  </si>
  <si>
    <t>9.2.</t>
  </si>
  <si>
    <t>9.4.</t>
  </si>
  <si>
    <t>9.5.</t>
  </si>
  <si>
    <t>Měřené hodnoty: volný chlor</t>
  </si>
  <si>
    <t>Regulované hodnoty: volný chlor</t>
  </si>
  <si>
    <t xml:space="preserve"> - nosnosti 110 kg se sedačkou z PP,</t>
  </si>
  <si>
    <t xml:space="preserve"> - vč. propojení vodovodního rozvodu s ventilem umístěným 
na zvedáku pomocí tlakové hadice o vnitřním průměru 10mm, 
délky cca 1,5 m.</t>
  </si>
  <si>
    <t xml:space="preserve"> - vč. přívodu pitné vody  o min. tlaku 0,4 MP ukonč. uzavíracím ventilem,</t>
  </si>
  <si>
    <t>Nerezový přemístitelný bazénový zvedák pro imobilní</t>
  </si>
  <si>
    <t xml:space="preserve"> - automatické otáčení o 90°</t>
  </si>
  <si>
    <t xml:space="preserve"> - osazovacího nerezového profil - patici do podlahy,</t>
  </si>
  <si>
    <t>9.6.</t>
  </si>
  <si>
    <t xml:space="preserve">10. </t>
  </si>
  <si>
    <t>Parní lázeň (m.č. 234) a vyhřívané lavice</t>
  </si>
  <si>
    <t>PARNÍ LÁZEŇ</t>
  </si>
  <si>
    <t>elektrické topení pro sedáky a podlahu - 150W/m2  s teplotním čidlem a řízením teploty</t>
  </si>
  <si>
    <t>dodávka a stavba (montáž) lázně včetně spotřebního materiálu</t>
  </si>
  <si>
    <t>technologie lázně</t>
  </si>
  <si>
    <t>Parní generátor elektrodový-profesionální použití</t>
  </si>
  <si>
    <t>dávkování esencí pro 1 druh vonné esence</t>
  </si>
  <si>
    <t>Esence 3l - dle výběru</t>
  </si>
  <si>
    <t>ventilace</t>
  </si>
  <si>
    <t>parní vedení - NEREZ/flex</t>
  </si>
  <si>
    <t>bm</t>
  </si>
  <si>
    <t>bodové osvětlení včetně trafa</t>
  </si>
  <si>
    <t>hadice pro oplach včetně armatur</t>
  </si>
  <si>
    <t>montáž technologie, vodoinstalace, elektroinstalace a spotřební materiál</t>
  </si>
  <si>
    <t>podružný rozvaděč včetně rozvodů a instalace</t>
  </si>
  <si>
    <t>Nouzové tlačítko</t>
  </si>
  <si>
    <t>Hvězdné nebe, 120bodů náhodný rozptyl</t>
  </si>
  <si>
    <t>obklady a obkladačské práce</t>
  </si>
  <si>
    <t>mozaikový obklad (materiál dle výběru) - uvnitř lázně</t>
  </si>
  <si>
    <t>finální stěrka + barva stropu - dle výběru</t>
  </si>
  <si>
    <t>Rozměry  (š x h x v): 5220 x 2200 x 2400/2200 mm</t>
  </si>
  <si>
    <t>10.1.</t>
  </si>
  <si>
    <t>Ceková cena za Parní lázeň</t>
  </si>
  <si>
    <t>LAVICE - vyhřívaná rovná</t>
  </si>
  <si>
    <t>dodávka a montáž lavice včetně spotřebního materiálu</t>
  </si>
  <si>
    <t>mozaikový obklad (materiál dle výběru) - lavice</t>
  </si>
  <si>
    <t>obkladačské práce - lavice</t>
  </si>
  <si>
    <t>Ceková cena za Vyhřívané lavice</t>
  </si>
  <si>
    <t>doprava, ubytování a spojené náklady</t>
  </si>
  <si>
    <t>kpl</t>
  </si>
  <si>
    <t>Kompletační činnost</t>
  </si>
  <si>
    <t>Ceková cena za Kompletační činnost</t>
  </si>
  <si>
    <t>10.2.</t>
  </si>
  <si>
    <t>10.3.</t>
  </si>
  <si>
    <t xml:space="preserve"> - výkon (při vstupní vodě 10°C): 19,6kW</t>
  </si>
  <si>
    <t xml:space="preserve"> - průtok odpadní vody při 30°C: 1,25m3/h</t>
  </si>
  <si>
    <t xml:space="preserve"> - rozměry (d x š x v) 2700x500x1800mm</t>
  </si>
  <si>
    <t xml:space="preserve"> - objem odpadní vody: 0,8m3</t>
  </si>
  <si>
    <t xml:space="preserve"> - objem čerstvé vody: 0,2m3</t>
  </si>
  <si>
    <t xml:space="preserve"> - hmotnost zařízení s vodou: 1860 kg</t>
  </si>
  <si>
    <t xml:space="preserve"> - vícenásobný deskový výměník tepla</t>
  </si>
  <si>
    <t>kompletní obkladačské práce uvnitř kabiny</t>
  </si>
  <si>
    <t>elektrické topení pro lavici - 160W/m2  s teplotním čidlem a řízením teploty</t>
  </si>
  <si>
    <t>třída zatížení A15. Rám poklopu je osazen na teleskopické skruži.</t>
  </si>
  <si>
    <t xml:space="preserve"> - jedná se o izolaci prostupujícího nerezového nebo plastového</t>
  </si>
  <si>
    <t xml:space="preserve">odpovídat požárně bezpečnostnímu řešení. </t>
  </si>
  <si>
    <t xml:space="preserve"> - součástí ceny jsou protipožární akrylátové tmely, nátěry,</t>
  </si>
  <si>
    <t xml:space="preserve">potrubí požárně dělícími konstrukcemi. Stavební konstrukce musí </t>
  </si>
  <si>
    <t>Šířka spáry při použití tmelu pro nerezové potrubí, hloubka</t>
  </si>
  <si>
    <t>vyplnění 15mm</t>
  </si>
  <si>
    <t>Řešení požárních ucpávek potrubí pro pož. odolnost EI45</t>
  </si>
  <si>
    <t xml:space="preserve">zpěňující pásky, minerální izolace prostupů stropem a stěnami, </t>
  </si>
  <si>
    <t>na nerezovém potrubí tl. 40mm, štítky, revize</t>
  </si>
  <si>
    <t xml:space="preserve">pouzdra z minerální vaty 0,5m před a za prostupem </t>
  </si>
  <si>
    <t>10.</t>
  </si>
  <si>
    <t>Sauna a lavice</t>
  </si>
  <si>
    <t>Filtrační náplň Activated filter media (AFM) aktivovaný skelný filtrační materiál s min. 95% podílem zeleného a hnědého skla; aktivovaný skelný filtrační materiál 0,4 - 0,8 mm (70% celkové filtrační náplně s filtrační schopnosti až 95% částic o velikosti větší než 1 µm - prokázáno certifikačním institutem, hydrofobní) a aktivovaný skelný filtrační materiál 0,7 - 2,0 mm (30% celkové filtrační náplně). Bio rezistentní filtrační materiál nevytváří biofilm ve filtračním loži, nehrudkovatí a nedochází k vytváření preferenčních cest. Maximální organické znečištění filtračního materiálu 10g/t.  Množství náplňe dle projektovaného počtu a typu filtračních nádob</t>
  </si>
  <si>
    <t>Automatický regulátor kvality vody</t>
  </si>
  <si>
    <t>Měření, zobrazení a regulace hodnoty pH a chlóru- volný</t>
  </si>
  <si>
    <t>Měření a zobrazení hodnoty Redox potenciálu</t>
  </si>
  <si>
    <t>Měření , zobrazení teploty</t>
  </si>
  <si>
    <t>Regulátry se 4 kusy výstupních relé ( ovládání akčních členů, alarm)</t>
  </si>
  <si>
    <t>2 x programovatelný výstup proudové smyčky 0-20/ 4-20 mA,</t>
  </si>
  <si>
    <t>1 x digitální výstup ( RS 485), digit. Zobrazení hodnoty na desetiny</t>
  </si>
  <si>
    <t>nebo setiny mg/l, možnost nastavení dvoupolohové regulace, šířkově</t>
  </si>
  <si>
    <t>proporcionální regulace a frekvenčně-proporcionální regulace,</t>
  </si>
  <si>
    <t xml:space="preserve">Nápájecí napětí : 230 V, Příkon 6 VA, hmotnost 1300g, </t>
  </si>
  <si>
    <t>frekvence 50 Hz, krytí min IP 65.</t>
  </si>
  <si>
    <t>Rozsah měření min.: Cl: 0-2, 0-20 ppm, pH 0-14, redox 0-2000 mV</t>
  </si>
  <si>
    <t>Doplnění Automatické měřící a dákovací stanice o měření a zobrazení</t>
  </si>
  <si>
    <t>vázaného Cl přímou metodou měření ( jontově selektrivní membrána)</t>
  </si>
  <si>
    <t>Výrobek kompatibilní s výrobcem automatické měřící a dávkovací</t>
  </si>
  <si>
    <t>stanice</t>
  </si>
  <si>
    <t xml:space="preserve"> - 1 x peristaltické dávkovací čerpadlo pro aplikaci multispektrálního koagulantu a flokulantu (APF), výkon čerpadla min. v rozsahu 2,0 - 50,0 ml/hod, napájení 220 V</t>
  </si>
  <si>
    <t>bazénová fólie vhodná pro bazény s kvalitou vody odpovídající Vyhlášce 238/2011 Sb.</t>
  </si>
  <si>
    <t>Bazénový vysavač s NAVIGAČNÍM SYSTÉMEM pro 25  metrové bazény obdélníkového i nepravidelného tvaru, včetně  vestavěných překážek (vodních atrakcí). U stroje je možno  nastavit  virtuální stěnu, vysavač bude vybaven indikací úhlu dna a indikací „plážového“ vstupu. Vysavač bude mít  paměť až na 4 bazény, vysavač nabídne  možnosti čistění v režimu X,H,N. Stroj musí vybaven lamelovými filtry o min. ploše 1,25 m2. Min. výkon 30 m3/hod., maximální příkon 0,4 kW, primární napětí 240 V, sekundární napětí max. 26 V DC. Požadovaná minimální délka kabelu 25 metrů, minimální šířka čistící plochy vysavače 530 mm, maximální hmotnost vysavače 17 kg. Minimální provozní hloubka 20 cm, maximální 5 metrů. Stroj bude mít 3 různé rychlosti čištění 8, 12 a 15 metrů/minutu. Bezdrátové dálkové ovládání bude vybaveno možností opožděného startu, pomocí dálkového ovládání lze přednastavit parametry bazénu nebo manuálně čistit. Řídící box bude vybaven počítadlem hodin a čistících cyklů. Filtry musí být umístěny ve vrchní části stroje, v odnímatelné - přenosné schránce, ze které nebudou unikat nečistoty.</t>
  </si>
  <si>
    <t xml:space="preserve"> vybavený gyroskopem, bezdrátovým dálkovým ovládáním a transportním vozíkem. Zařízení musí být vybaveno  „samoučícím“ programem, který mapuje průběžně velikost a tvar bazénu – chytrý systém scanování. Vysavač bude vybaven indikací úhlu dna a indikací „plážového“ vstupu.  Min. přefiltrovaný objem vody 15 m3/hodinu, minimální délka kabelu 18 metrů. Stroj bude mít 4 čistící kartáče, filtrační sáček bude mít  min. filtrační schopnost 70 um. Primární napěti 230 V, sekundární napětí 29 V DC. Dálkové ovládání bude bez textu, pro snazší obsluhu budou na ovladači  ikony (obrázky). U vysavače bude  možnost nastavit délku čistícího cyklu 1-3 hodiny. Kabel vysavače bude vybaven otočným swivelem, který zabrání zamotání kabelu.</t>
  </si>
  <si>
    <t>Ruční měřící přístroj FOTOMETR - umožňující měřit fotometrickou metodou parametry bazénové vody dle Vyhlášky č. 238/2011 MZČR v platném znění. Použití reagentu ve formě tablet umožňuje rychlé a přesné testování bazénové vody. Fotometr je jednoduchý na obsluhu. Vyhodnocení výsledků zjistí mikroprocesor přístroje a LCD display. Měření : hodnota pH, amonné ionty, nitráty chlór ( volný i vázaný), ozon, chloridy, hliník, železo, brom draslík, dusitany, fluoridy, fosfáty, křemík, mangan, měď peroxid vodíku, sulfáty, sulfidy</t>
  </si>
  <si>
    <t>9.7.</t>
  </si>
  <si>
    <t xml:space="preserve">Ruční měřící přístroj ZÁKALOMĚR- měření přístrojem je založeno na principu prozařování vzorku měřené vody infračerveným spektrem světla jehož dopadající množsví je následně vyhodnocováno mikroprocesorem. Přístroj umožňuje měřit zákal vody v rozsahu 0 - 1000 ZF(n), Vzorek vody v testovací kyvetě se vloží do měřící komory v přístroji a během několika vteřin se přímo zobrazí naměřená hodnota na velkém snadno čistitelném LCD displeji přístroje, bez nutnosti použítí dalších tablet či jiných reagencií. </t>
  </si>
  <si>
    <t>9.8.</t>
  </si>
  <si>
    <t>Vozík pro přepravu a ukládání bazénové dráhy</t>
  </si>
  <si>
    <t xml:space="preserve"> - vyroben z nerezových trubek, vč. vložky z PVC sloužící k zachycení zbytku vody z plováku. </t>
  </si>
  <si>
    <t xml:space="preserve"> - zátka ve spodní části vozíku pro snadné vypuštění vody</t>
  </si>
  <si>
    <t xml:space="preserve"> - vozík je vybaven 4. kolečky, z toho 2 lze zabrzdit</t>
  </si>
  <si>
    <t xml:space="preserve">Konstrukce lázně se síťovinou a stěrkovým povrchem (Připraveno pro hydroizolaci a následnou pokládku) - tj. stěny, sedáky, strop. Výrobní dokumentace. </t>
  </si>
  <si>
    <t xml:space="preserve">dveře 80 x 200 cm se sklem 8mm s podlouhlým madlem, panty </t>
  </si>
  <si>
    <t>stavební chemie - polyuretanová lepidla, epoxidová spárovací hmota, hydroizolace apod.</t>
  </si>
  <si>
    <t>Konstrukce lavice se síťovinou a stěrkou o délce cca 3280 mm (expandovaný polystyren – EPS tř.200 potažený síťovinou s povrchovou polyuretanovou stavební chemii)</t>
  </si>
  <si>
    <t>Konstrukce lavice se síťovinou a stěrkou o délce cca 2430 mm (expandovaný polystyren – EPS tř.200 potažený síťovinou s povrchovou polyuretanovou stavební chemii)</t>
  </si>
  <si>
    <t>stavební chemie - lepidla, spárovací hmota, hydroizolace apod.</t>
  </si>
  <si>
    <t>Ve Zlíně: Červenec 2020</t>
  </si>
  <si>
    <t>SPORTOVNĚ REKREAČNÍ AREÁL VEJSPLACHY, KRYTÝ BAZÉN</t>
  </si>
  <si>
    <t>VČ. INFRASTRUKTURY - 2. etapa - KRYTÝ BAZÉN</t>
  </si>
  <si>
    <t>Jsou-li ve výkazu výměr nebo ve standardech uvedeny odkazy na obchodní firmy, názvy nebo specifická označení výrobků apod., jsou takové odkazy pouze informativní a zhotoviteli umožňují v souladu s § 45-46 zákona 137/2006 Sb. použít i jiných kvalitativně a technicky obdobných, případně kvalitnějších řešení.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</si>
</sst>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8" formatCode="#,##0.0"/>
    <numFmt numFmtId="188" formatCode="0.0"/>
  </numFmts>
  <fonts count="57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10"/>
      <name val="Arial CE"/>
      <family val="2"/>
      <charset val="238"/>
    </font>
    <font>
      <sz val="8"/>
      <color indexed="10"/>
      <name val="Arial CE"/>
      <family val="2"/>
      <charset val="238"/>
    </font>
    <font>
      <sz val="8"/>
      <color indexed="12"/>
      <name val="Arial CE"/>
      <charset val="238"/>
    </font>
    <font>
      <sz val="8"/>
      <name val="Arial"/>
      <family val="2"/>
      <charset val="238"/>
    </font>
    <font>
      <i/>
      <sz val="8"/>
      <name val="Arial CE"/>
      <charset val="238"/>
    </font>
    <font>
      <b/>
      <i/>
      <sz val="8"/>
      <name val="Arial CE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b/>
      <i/>
      <u/>
      <sz val="11"/>
      <name val="Calibri"/>
      <family val="2"/>
      <charset val="238"/>
    </font>
    <font>
      <vertAlign val="superscript"/>
      <sz val="8"/>
      <name val="Arial CE"/>
      <family val="2"/>
      <charset val="238"/>
    </font>
    <font>
      <vertAlign val="superscript"/>
      <sz val="8"/>
      <name val="Arial CE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0"/>
      <color rgb="FFFF0000"/>
      <name val="Arial CE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2"/>
      <color rgb="FFFF0000"/>
      <name val="Arial CE"/>
      <family val="2"/>
      <charset val="238"/>
    </font>
    <font>
      <sz val="10"/>
      <color rgb="FFFF0000"/>
      <name val="Arial CE"/>
      <charset val="238"/>
    </font>
    <font>
      <b/>
      <sz val="10"/>
      <color rgb="FFFF0000"/>
      <name val="Arial CE"/>
      <family val="2"/>
      <charset val="238"/>
    </font>
    <font>
      <b/>
      <sz val="10"/>
      <color rgb="FFFF0000"/>
      <name val="Arial CE"/>
      <charset val="238"/>
    </font>
    <font>
      <sz val="11"/>
      <color rgb="FFFF0000"/>
      <name val="Arial"/>
      <family val="2"/>
      <charset val="238"/>
    </font>
    <font>
      <sz val="8"/>
      <color rgb="FFFF0000"/>
      <name val="Arial CE"/>
      <charset val="238"/>
    </font>
    <font>
      <sz val="8"/>
      <color rgb="FFFF0000"/>
      <name val="Arial CE"/>
      <family val="2"/>
      <charset val="238"/>
    </font>
    <font>
      <sz val="8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family val="2"/>
      <charset val="238"/>
    </font>
    <font>
      <i/>
      <sz val="8"/>
      <color rgb="FFFF0000"/>
      <name val="Arial CE"/>
      <family val="2"/>
      <charset val="238"/>
    </font>
    <font>
      <b/>
      <i/>
      <u/>
      <sz val="1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0" borderId="25" applyNumberFormat="0" applyFill="0" applyAlignment="0" applyProtection="0"/>
    <xf numFmtId="0" fontId="19" fillId="0" borderId="0"/>
    <xf numFmtId="0" fontId="28" fillId="20" borderId="0" applyNumberFormat="0" applyBorder="0" applyAlignment="0" applyProtection="0"/>
    <xf numFmtId="0" fontId="29" fillId="21" borderId="26" applyNumberFormat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30" fillId="0" borderId="27" applyNumberFormat="0" applyFill="0" applyAlignment="0" applyProtection="0"/>
    <xf numFmtId="0" fontId="31" fillId="0" borderId="28" applyNumberFormat="0" applyFill="0" applyAlignment="0" applyProtection="0"/>
    <xf numFmtId="0" fontId="32" fillId="0" borderId="29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22" borderId="0" applyNumberFormat="0" applyBorder="0" applyAlignment="0" applyProtection="0"/>
    <xf numFmtId="0" fontId="25" fillId="0" borderId="0"/>
    <xf numFmtId="0" fontId="18" fillId="0" borderId="0"/>
    <xf numFmtId="0" fontId="35" fillId="0" borderId="0"/>
    <xf numFmtId="0" fontId="25" fillId="23" borderId="30" applyNumberFormat="0" applyFont="0" applyAlignment="0" applyProtection="0"/>
    <xf numFmtId="0" fontId="36" fillId="0" borderId="31" applyNumberFormat="0" applyFill="0" applyAlignment="0" applyProtection="0"/>
    <xf numFmtId="0" fontId="37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40" fillId="25" borderId="32" applyNumberFormat="0" applyAlignment="0" applyProtection="0"/>
    <xf numFmtId="0" fontId="41" fillId="26" borderId="32" applyNumberFormat="0" applyAlignment="0" applyProtection="0"/>
    <xf numFmtId="0" fontId="42" fillId="26" borderId="33" applyNumberFormat="0" applyAlignment="0" applyProtection="0"/>
    <xf numFmtId="0" fontId="43" fillId="0" borderId="0" applyNumberFormat="0" applyFill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</cellStyleXfs>
  <cellXfs count="382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3" fillId="0" borderId="0" xfId="0" applyNumberFormat="1" applyFont="1" applyAlignment="1">
      <alignment horizontal="right"/>
    </xf>
    <xf numFmtId="0" fontId="2" fillId="0" borderId="0" xfId="0" applyFont="1"/>
    <xf numFmtId="168" fontId="2" fillId="0" borderId="0" xfId="0" applyNumberFormat="1" applyFont="1" applyBorder="1" applyAlignment="1">
      <alignment horizontal="right"/>
    </xf>
    <xf numFmtId="168" fontId="2" fillId="0" borderId="0" xfId="0" applyNumberFormat="1" applyFont="1" applyAlignment="1">
      <alignment horizontal="right"/>
    </xf>
    <xf numFmtId="0" fontId="4" fillId="0" borderId="0" xfId="0" applyFont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 applyAlignment="1" applyProtection="1">
      <alignment horizontal="center"/>
      <protection locked="0"/>
    </xf>
    <xf numFmtId="168" fontId="2" fillId="0" borderId="0" xfId="0" applyNumberFormat="1" applyFont="1" applyBorder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2" fillId="0" borderId="0" xfId="0" applyNumberFormat="1" applyFont="1" applyBorder="1" applyAlignment="1">
      <alignment horizontal="right"/>
    </xf>
    <xf numFmtId="0" fontId="0" fillId="0" borderId="0" xfId="0" applyNumberFormat="1" applyAlignment="1">
      <alignment horizontal="right"/>
    </xf>
    <xf numFmtId="0" fontId="0" fillId="0" borderId="0" xfId="0" applyProtection="1"/>
    <xf numFmtId="0" fontId="0" fillId="0" borderId="0" xfId="0" applyBorder="1" applyProtection="1"/>
    <xf numFmtId="0" fontId="2" fillId="0" borderId="1" xfId="0" applyFont="1" applyBorder="1" applyProtection="1"/>
    <xf numFmtId="0" fontId="2" fillId="0" borderId="0" xfId="0" applyFont="1" applyAlignment="1" applyProtection="1">
      <alignment horizontal="center"/>
    </xf>
    <xf numFmtId="0" fontId="0" fillId="0" borderId="2" xfId="0" applyNumberFormat="1" applyBorder="1" applyAlignment="1">
      <alignment horizontal="right"/>
    </xf>
    <xf numFmtId="0" fontId="2" fillId="0" borderId="3" xfId="0" applyFont="1" applyBorder="1" applyAlignment="1" applyProtection="1">
      <alignment horizontal="center"/>
    </xf>
    <xf numFmtId="0" fontId="5" fillId="0" borderId="0" xfId="0" applyFont="1"/>
    <xf numFmtId="0" fontId="2" fillId="0" borderId="0" xfId="0" applyNumberFormat="1" applyFont="1" applyAlignment="1">
      <alignment horizontal="right"/>
    </xf>
    <xf numFmtId="0" fontId="5" fillId="0" borderId="0" xfId="0" applyFont="1" applyBorder="1"/>
    <xf numFmtId="0" fontId="5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right"/>
    </xf>
    <xf numFmtId="0" fontId="6" fillId="0" borderId="0" xfId="0" applyFont="1" applyBorder="1"/>
    <xf numFmtId="0" fontId="6" fillId="0" borderId="0" xfId="0" applyFont="1"/>
    <xf numFmtId="0" fontId="7" fillId="0" borderId="0" xfId="0" applyFont="1"/>
    <xf numFmtId="49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 applyProtection="1">
      <alignment horizontal="center"/>
    </xf>
    <xf numFmtId="4" fontId="2" fillId="0" borderId="0" xfId="0" applyNumberFormat="1" applyFont="1" applyBorder="1" applyAlignment="1" applyProtection="1">
      <alignment horizontal="right"/>
      <protection locked="0"/>
    </xf>
    <xf numFmtId="4" fontId="2" fillId="0" borderId="0" xfId="0" applyNumberFormat="1" applyFont="1" applyBorder="1" applyAlignment="1">
      <alignment horizontal="right"/>
    </xf>
    <xf numFmtId="4" fontId="2" fillId="0" borderId="0" xfId="0" applyNumberFormat="1" applyFont="1"/>
    <xf numFmtId="4" fontId="2" fillId="0" borderId="0" xfId="24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4" fontId="5" fillId="0" borderId="2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0" fillId="0" borderId="0" xfId="0" applyNumberForma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8" fillId="0" borderId="0" xfId="0" applyFont="1" applyBorder="1"/>
    <xf numFmtId="0" fontId="9" fillId="0" borderId="0" xfId="0" applyFont="1" applyBorder="1"/>
    <xf numFmtId="0" fontId="9" fillId="0" borderId="0" xfId="0" applyFont="1" applyBorder="1" applyAlignment="1">
      <alignment horizontal="left"/>
    </xf>
    <xf numFmtId="0" fontId="3" fillId="0" borderId="0" xfId="0" applyFont="1" applyBorder="1"/>
    <xf numFmtId="49" fontId="6" fillId="0" borderId="0" xfId="0" applyNumberFormat="1" applyFont="1" applyBorder="1" applyAlignment="1">
      <alignment horizontal="right"/>
    </xf>
    <xf numFmtId="4" fontId="6" fillId="0" borderId="0" xfId="0" applyNumberFormat="1" applyFont="1" applyBorder="1" applyAlignment="1">
      <alignment horizontal="right"/>
    </xf>
    <xf numFmtId="0" fontId="10" fillId="0" borderId="0" xfId="0" applyFont="1" applyBorder="1"/>
    <xf numFmtId="0" fontId="11" fillId="0" borderId="0" xfId="0" applyNumberFormat="1" applyFont="1" applyBorder="1" applyAlignment="1">
      <alignment horizontal="right"/>
    </xf>
    <xf numFmtId="0" fontId="11" fillId="0" borderId="0" xfId="0" applyFont="1" applyBorder="1"/>
    <xf numFmtId="4" fontId="11" fillId="0" borderId="0" xfId="0" applyNumberFormat="1" applyFont="1" applyBorder="1" applyAlignment="1">
      <alignment horizontal="right"/>
    </xf>
    <xf numFmtId="0" fontId="11" fillId="0" borderId="0" xfId="0" applyFont="1"/>
    <xf numFmtId="168" fontId="11" fillId="0" borderId="0" xfId="0" applyNumberFormat="1" applyFont="1" applyBorder="1" applyAlignment="1" applyProtection="1">
      <alignment horizontal="right"/>
      <protection locked="0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11" fillId="0" borderId="0" xfId="0" applyNumberFormat="1" applyFont="1" applyBorder="1" applyAlignment="1">
      <alignment horizontal="center"/>
    </xf>
    <xf numFmtId="0" fontId="4" fillId="0" borderId="0" xfId="0" applyFont="1" applyBorder="1"/>
    <xf numFmtId="4" fontId="2" fillId="0" borderId="0" xfId="0" applyNumberFormat="1" applyFont="1" applyBorder="1"/>
    <xf numFmtId="4" fontId="3" fillId="0" borderId="0" xfId="0" applyNumberFormat="1" applyFont="1" applyBorder="1"/>
    <xf numFmtId="4" fontId="6" fillId="0" borderId="0" xfId="0" applyNumberFormat="1" applyFont="1" applyBorder="1"/>
    <xf numFmtId="0" fontId="6" fillId="0" borderId="0" xfId="0" applyNumberFormat="1" applyFont="1" applyBorder="1" applyAlignment="1">
      <alignment horizontal="right"/>
    </xf>
    <xf numFmtId="49" fontId="11" fillId="0" borderId="0" xfId="0" applyNumberFormat="1" applyFont="1" applyBorder="1" applyAlignment="1">
      <alignment horizontal="right"/>
    </xf>
    <xf numFmtId="4" fontId="11" fillId="0" borderId="0" xfId="0" applyNumberFormat="1" applyFont="1" applyBorder="1"/>
    <xf numFmtId="4" fontId="5" fillId="0" borderId="0" xfId="0" applyNumberFormat="1" applyFont="1" applyBorder="1"/>
    <xf numFmtId="0" fontId="3" fillId="0" borderId="0" xfId="0" applyNumberFormat="1" applyFont="1" applyBorder="1" applyAlignment="1">
      <alignment horizontal="right"/>
    </xf>
    <xf numFmtId="168" fontId="4" fillId="0" borderId="0" xfId="0" applyNumberFormat="1" applyFont="1" applyBorder="1" applyAlignment="1">
      <alignment horizontal="right"/>
    </xf>
    <xf numFmtId="0" fontId="6" fillId="0" borderId="4" xfId="0" applyFont="1" applyBorder="1"/>
    <xf numFmtId="168" fontId="2" fillId="0" borderId="4" xfId="0" applyNumberFormat="1" applyFont="1" applyBorder="1" applyAlignment="1" applyProtection="1">
      <alignment horizontal="right"/>
      <protection locked="0"/>
    </xf>
    <xf numFmtId="168" fontId="2" fillId="0" borderId="4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left"/>
    </xf>
    <xf numFmtId="0" fontId="0" fillId="0" borderId="5" xfId="0" applyBorder="1" applyProtection="1"/>
    <xf numFmtId="0" fontId="0" fillId="0" borderId="6" xfId="0" applyBorder="1" applyProtection="1"/>
    <xf numFmtId="0" fontId="2" fillId="0" borderId="7" xfId="0" applyFont="1" applyBorder="1" applyAlignment="1" applyProtection="1">
      <alignment horizontal="center"/>
    </xf>
    <xf numFmtId="0" fontId="12" fillId="0" borderId="0" xfId="0" applyFont="1" applyBorder="1"/>
    <xf numFmtId="168" fontId="13" fillId="0" borderId="0" xfId="0" applyNumberFormat="1" applyFont="1" applyBorder="1" applyAlignment="1" applyProtection="1">
      <alignment horizontal="right"/>
      <protection locked="0"/>
    </xf>
    <xf numFmtId="0" fontId="14" fillId="0" borderId="0" xfId="0" applyNumberFormat="1" applyFont="1" applyBorder="1" applyAlignment="1">
      <alignment horizontal="right"/>
    </xf>
    <xf numFmtId="0" fontId="16" fillId="0" borderId="0" xfId="0" applyFont="1" applyBorder="1"/>
    <xf numFmtId="0" fontId="0" fillId="0" borderId="8" xfId="0" applyBorder="1"/>
    <xf numFmtId="0" fontId="2" fillId="0" borderId="9" xfId="0" applyFont="1" applyBorder="1"/>
    <xf numFmtId="0" fontId="2" fillId="0" borderId="10" xfId="0" applyFont="1" applyBorder="1" applyAlignment="1">
      <alignment horizontal="center"/>
    </xf>
    <xf numFmtId="168" fontId="0" fillId="0" borderId="0" xfId="0" applyNumberFormat="1"/>
    <xf numFmtId="168" fontId="0" fillId="0" borderId="0" xfId="0" applyNumberFormat="1" applyProtection="1">
      <protection locked="0"/>
    </xf>
    <xf numFmtId="168" fontId="15" fillId="0" borderId="0" xfId="0" applyNumberFormat="1" applyFont="1" applyBorder="1"/>
    <xf numFmtId="0" fontId="7" fillId="0" borderId="0" xfId="0" applyNumberFormat="1" applyFont="1" applyBorder="1" applyAlignment="1">
      <alignment horizontal="right"/>
    </xf>
    <xf numFmtId="0" fontId="15" fillId="0" borderId="0" xfId="0" applyFont="1" applyBorder="1"/>
    <xf numFmtId="0" fontId="2" fillId="0" borderId="0" xfId="0" applyFont="1" applyBorder="1" applyProtection="1">
      <protection locked="0"/>
    </xf>
    <xf numFmtId="1" fontId="2" fillId="0" borderId="0" xfId="0" applyNumberFormat="1" applyFont="1" applyBorder="1" applyAlignment="1" applyProtection="1">
      <alignment horizontal="center"/>
      <protection locked="0"/>
    </xf>
    <xf numFmtId="0" fontId="0" fillId="0" borderId="11" xfId="0" applyBorder="1" applyProtection="1"/>
    <xf numFmtId="0" fontId="2" fillId="0" borderId="12" xfId="0" applyFont="1" applyBorder="1" applyProtection="1"/>
    <xf numFmtId="0" fontId="2" fillId="0" borderId="13" xfId="0" applyFont="1" applyBorder="1" applyAlignment="1" applyProtection="1">
      <alignment horizontal="center"/>
    </xf>
    <xf numFmtId="0" fontId="3" fillId="0" borderId="14" xfId="0" applyNumberFormat="1" applyFont="1" applyBorder="1" applyAlignment="1">
      <alignment horizontal="right"/>
    </xf>
    <xf numFmtId="0" fontId="3" fillId="0" borderId="2" xfId="0" applyFont="1" applyBorder="1"/>
    <xf numFmtId="0" fontId="3" fillId="0" borderId="15" xfId="0" applyNumberFormat="1" applyFont="1" applyBorder="1" applyAlignment="1">
      <alignment horizontal="right"/>
    </xf>
    <xf numFmtId="168" fontId="2" fillId="0" borderId="16" xfId="0" applyNumberFormat="1" applyFont="1" applyBorder="1" applyAlignment="1">
      <alignment horizontal="right"/>
    </xf>
    <xf numFmtId="0" fontId="13" fillId="0" borderId="0" xfId="0" applyFont="1" applyBorder="1" applyAlignment="1">
      <alignment horizontal="center"/>
    </xf>
    <xf numFmtId="168" fontId="13" fillId="0" borderId="0" xfId="0" applyNumberFormat="1" applyFont="1" applyBorder="1" applyAlignment="1">
      <alignment horizontal="right"/>
    </xf>
    <xf numFmtId="0" fontId="3" fillId="0" borderId="2" xfId="0" applyFont="1" applyBorder="1" applyAlignment="1" applyProtection="1">
      <alignment horizontal="center"/>
    </xf>
    <xf numFmtId="0" fontId="4" fillId="0" borderId="4" xfId="0" applyFont="1" applyBorder="1" applyProtection="1"/>
    <xf numFmtId="168" fontId="17" fillId="0" borderId="0" xfId="0" applyNumberFormat="1" applyFont="1" applyBorder="1" applyAlignment="1">
      <alignment horizontal="left"/>
    </xf>
    <xf numFmtId="168" fontId="4" fillId="0" borderId="0" xfId="0" applyNumberFormat="1" applyFont="1"/>
    <xf numFmtId="0" fontId="6" fillId="0" borderId="4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4" fillId="0" borderId="15" xfId="0" applyNumberFormat="1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0" fillId="0" borderId="0" xfId="0" applyBorder="1" applyAlignment="1" applyProtection="1">
      <alignment horizontal="right"/>
    </xf>
    <xf numFmtId="0" fontId="0" fillId="0" borderId="17" xfId="0" applyNumberFormat="1" applyBorder="1" applyAlignment="1">
      <alignment horizontal="right"/>
    </xf>
    <xf numFmtId="0" fontId="11" fillId="0" borderId="0" xfId="0" applyFont="1" applyBorder="1" applyAlignment="1">
      <alignment horizontal="center"/>
    </xf>
    <xf numFmtId="0" fontId="2" fillId="0" borderId="18" xfId="0" applyNumberFormat="1" applyFont="1" applyBorder="1" applyAlignment="1">
      <alignment horizontal="right"/>
    </xf>
    <xf numFmtId="4" fontId="13" fillId="0" borderId="0" xfId="0" applyNumberFormat="1" applyFont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0" fillId="0" borderId="1" xfId="0" applyBorder="1" applyProtection="1"/>
    <xf numFmtId="0" fontId="4" fillId="0" borderId="2" xfId="0" applyFont="1" applyBorder="1" applyProtection="1"/>
    <xf numFmtId="0" fontId="2" fillId="0" borderId="0" xfId="0" applyFont="1" applyFill="1"/>
    <xf numFmtId="168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 applyProtection="1">
      <alignment horizontal="right"/>
      <protection locked="0"/>
    </xf>
    <xf numFmtId="4" fontId="2" fillId="0" borderId="0" xfId="0" applyNumberFormat="1" applyFont="1" applyFill="1" applyBorder="1" applyAlignment="1">
      <alignment horizontal="right"/>
    </xf>
    <xf numFmtId="168" fontId="11" fillId="0" borderId="0" xfId="0" applyNumberFormat="1" applyFont="1" applyBorder="1" applyAlignment="1" applyProtection="1">
      <alignment horizontal="center"/>
      <protection locked="0"/>
    </xf>
    <xf numFmtId="168" fontId="9" fillId="0" borderId="0" xfId="0" applyNumberFormat="1" applyFont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/>
    <xf numFmtId="0" fontId="6" fillId="0" borderId="2" xfId="0" applyFont="1" applyFill="1" applyBorder="1" applyAlignment="1">
      <alignment horizontal="center"/>
    </xf>
    <xf numFmtId="0" fontId="4" fillId="0" borderId="2" xfId="0" applyFont="1" applyFill="1" applyBorder="1" applyProtection="1"/>
    <xf numFmtId="0" fontId="3" fillId="0" borderId="0" xfId="0" applyFont="1" applyFill="1" applyBorder="1" applyAlignment="1">
      <alignment horizontal="left"/>
    </xf>
    <xf numFmtId="0" fontId="6" fillId="0" borderId="4" xfId="0" applyFont="1" applyFill="1" applyBorder="1"/>
    <xf numFmtId="0" fontId="6" fillId="0" borderId="4" xfId="0" applyFont="1" applyFill="1" applyBorder="1" applyAlignment="1">
      <alignment horizontal="center"/>
    </xf>
    <xf numFmtId="0" fontId="4" fillId="0" borderId="4" xfId="0" applyFont="1" applyFill="1" applyBorder="1" applyProtection="1"/>
    <xf numFmtId="0" fontId="2" fillId="0" borderId="9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8" fontId="2" fillId="0" borderId="1" xfId="0" applyNumberFormat="1" applyFont="1" applyFill="1" applyBorder="1" applyProtection="1"/>
    <xf numFmtId="0" fontId="2" fillId="0" borderId="10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168" fontId="2" fillId="0" borderId="3" xfId="0" applyNumberFormat="1" applyFont="1" applyFill="1" applyBorder="1" applyAlignment="1" applyProtection="1">
      <alignment horizontal="center"/>
    </xf>
    <xf numFmtId="168" fontId="2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/>
    <xf numFmtId="168" fontId="2" fillId="0" borderId="0" xfId="0" applyNumberFormat="1" applyFont="1" applyFill="1" applyBorder="1" applyAlignment="1" applyProtection="1">
      <alignment horizontal="center"/>
      <protection locked="0"/>
    </xf>
    <xf numFmtId="168" fontId="2" fillId="0" borderId="0" xfId="0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 applyProtection="1">
      <protection locked="0"/>
    </xf>
    <xf numFmtId="0" fontId="9" fillId="0" borderId="0" xfId="0" applyFont="1" applyFill="1" applyBorder="1"/>
    <xf numFmtId="168" fontId="15" fillId="0" borderId="0" xfId="0" applyNumberFormat="1" applyFont="1" applyFill="1" applyBorder="1"/>
    <xf numFmtId="0" fontId="8" fillId="0" borderId="0" xfId="0" applyFont="1" applyFill="1" applyBorder="1"/>
    <xf numFmtId="0" fontId="5" fillId="0" borderId="0" xfId="0" applyFont="1" applyFill="1" applyBorder="1"/>
    <xf numFmtId="168" fontId="0" fillId="0" borderId="2" xfId="0" applyNumberFormat="1" applyFont="1" applyFill="1" applyBorder="1" applyAlignment="1" applyProtection="1">
      <alignment horizontal="right"/>
    </xf>
    <xf numFmtId="168" fontId="0" fillId="0" borderId="4" xfId="0" applyNumberFormat="1" applyFont="1" applyFill="1" applyBorder="1" applyAlignment="1" applyProtection="1">
      <alignment horizontal="right"/>
    </xf>
    <xf numFmtId="0" fontId="0" fillId="0" borderId="9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/>
    <xf numFmtId="168" fontId="0" fillId="0" borderId="1" xfId="0" applyNumberFormat="1" applyFont="1" applyFill="1" applyBorder="1" applyProtection="1"/>
    <xf numFmtId="0" fontId="0" fillId="0" borderId="20" xfId="0" applyBorder="1" applyProtection="1"/>
    <xf numFmtId="0" fontId="0" fillId="0" borderId="9" xfId="0" applyBorder="1"/>
    <xf numFmtId="0" fontId="0" fillId="0" borderId="2" xfId="0" applyBorder="1" applyProtection="1"/>
    <xf numFmtId="0" fontId="0" fillId="0" borderId="4" xfId="0" applyBorder="1" applyProtection="1"/>
    <xf numFmtId="0" fontId="44" fillId="0" borderId="0" xfId="0" applyFont="1" applyFill="1" applyBorder="1"/>
    <xf numFmtId="0" fontId="45" fillId="0" borderId="0" xfId="0" applyFont="1" applyFill="1" applyBorder="1" applyAlignment="1">
      <alignment horizontal="center"/>
    </xf>
    <xf numFmtId="0" fontId="45" fillId="0" borderId="0" xfId="0" applyFont="1" applyFill="1" applyBorder="1"/>
    <xf numFmtId="168" fontId="45" fillId="0" borderId="0" xfId="0" applyNumberFormat="1" applyFont="1" applyFill="1" applyBorder="1" applyProtection="1">
      <protection locked="0"/>
    </xf>
    <xf numFmtId="168" fontId="45" fillId="0" borderId="0" xfId="0" applyNumberFormat="1" applyFont="1" applyFill="1" applyBorder="1" applyProtection="1"/>
    <xf numFmtId="0" fontId="45" fillId="0" borderId="0" xfId="0" applyFont="1" applyBorder="1" applyProtection="1"/>
    <xf numFmtId="0" fontId="45" fillId="0" borderId="0" xfId="0" applyFont="1" applyProtection="1"/>
    <xf numFmtId="0" fontId="46" fillId="0" borderId="0" xfId="0" applyFont="1" applyBorder="1"/>
    <xf numFmtId="0" fontId="45" fillId="0" borderId="0" xfId="0" applyFont="1"/>
    <xf numFmtId="0" fontId="38" fillId="0" borderId="0" xfId="0" applyFont="1" applyFill="1" applyBorder="1" applyAlignment="1">
      <alignment horizontal="left"/>
    </xf>
    <xf numFmtId="168" fontId="38" fillId="0" borderId="0" xfId="0" applyNumberFormat="1" applyFont="1" applyFill="1" applyBorder="1" applyAlignment="1" applyProtection="1">
      <alignment horizontal="left"/>
    </xf>
    <xf numFmtId="0" fontId="44" fillId="0" borderId="0" xfId="0" applyFont="1" applyFill="1" applyBorder="1" applyAlignment="1">
      <alignment horizontal="left"/>
    </xf>
    <xf numFmtId="0" fontId="47" fillId="0" borderId="0" xfId="0" applyFont="1" applyFill="1" applyBorder="1" applyAlignment="1" applyProtection="1">
      <alignment horizontal="left"/>
    </xf>
    <xf numFmtId="0" fontId="38" fillId="0" borderId="0" xfId="0" applyFont="1" applyFill="1" applyBorder="1"/>
    <xf numFmtId="168" fontId="45" fillId="0" borderId="0" xfId="0" applyNumberFormat="1" applyFont="1" applyFill="1" applyBorder="1" applyAlignment="1" applyProtection="1">
      <alignment horizontal="right"/>
    </xf>
    <xf numFmtId="0" fontId="46" fillId="0" borderId="0" xfId="0" applyFont="1" applyFill="1" applyBorder="1" applyProtection="1"/>
    <xf numFmtId="0" fontId="46" fillId="0" borderId="0" xfId="0" applyFont="1" applyBorder="1" applyProtection="1"/>
    <xf numFmtId="0" fontId="38" fillId="0" borderId="0" xfId="0" applyFont="1" applyFill="1" applyBorder="1" applyAlignment="1" applyProtection="1">
      <alignment horizontal="left"/>
    </xf>
    <xf numFmtId="0" fontId="48" fillId="0" borderId="0" xfId="0" applyFont="1" applyBorder="1"/>
    <xf numFmtId="0" fontId="4" fillId="0" borderId="21" xfId="0" applyFont="1" applyFill="1" applyBorder="1" applyAlignment="1" applyProtection="1">
      <alignment horizontal="left"/>
    </xf>
    <xf numFmtId="168" fontId="6" fillId="0" borderId="0" xfId="0" applyNumberFormat="1" applyFont="1" applyFill="1" applyBorder="1" applyAlignment="1" applyProtection="1">
      <alignment horizontal="right"/>
    </xf>
    <xf numFmtId="0" fontId="20" fillId="0" borderId="0" xfId="0" applyFont="1"/>
    <xf numFmtId="0" fontId="4" fillId="0" borderId="0" xfId="0" applyFont="1" applyFill="1" applyBorder="1"/>
    <xf numFmtId="0" fontId="4" fillId="0" borderId="0" xfId="0" applyFont="1" applyFill="1" applyBorder="1" applyAlignment="1" applyProtection="1">
      <alignment horizontal="left"/>
    </xf>
    <xf numFmtId="168" fontId="2" fillId="0" borderId="0" xfId="0" applyNumberFormat="1" applyFont="1"/>
    <xf numFmtId="168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/>
    <xf numFmtId="0" fontId="0" fillId="0" borderId="0" xfId="0" applyFill="1"/>
    <xf numFmtId="0" fontId="2" fillId="0" borderId="0" xfId="0" applyFont="1" applyFill="1" applyBorder="1" applyAlignment="1">
      <alignment horizontal="left"/>
    </xf>
    <xf numFmtId="0" fontId="15" fillId="0" borderId="0" xfId="0" applyFont="1" applyFill="1" applyBorder="1"/>
    <xf numFmtId="0" fontId="2" fillId="0" borderId="4" xfId="0" applyFont="1" applyFill="1" applyBorder="1"/>
    <xf numFmtId="0" fontId="2" fillId="0" borderId="4" xfId="0" applyFont="1" applyFill="1" applyBorder="1" applyAlignment="1">
      <alignment horizontal="center"/>
    </xf>
    <xf numFmtId="168" fontId="2" fillId="0" borderId="4" xfId="0" applyNumberFormat="1" applyFont="1" applyFill="1" applyBorder="1" applyAlignment="1" applyProtection="1">
      <alignment horizontal="right"/>
      <protection locked="0"/>
    </xf>
    <xf numFmtId="168" fontId="2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 applyProtection="1">
      <alignment horizontal="right"/>
      <protection locked="0"/>
    </xf>
    <xf numFmtId="0" fontId="0" fillId="0" borderId="4" xfId="0" applyFill="1" applyBorder="1"/>
    <xf numFmtId="168" fontId="5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center"/>
    </xf>
    <xf numFmtId="168" fontId="13" fillId="0" borderId="0" xfId="0" applyNumberFormat="1" applyFont="1" applyFill="1" applyBorder="1" applyAlignment="1" applyProtection="1">
      <alignment horizontal="right"/>
      <protection locked="0"/>
    </xf>
    <xf numFmtId="168" fontId="13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  <protection locked="0"/>
    </xf>
    <xf numFmtId="0" fontId="0" fillId="0" borderId="22" xfId="0" applyFill="1" applyBorder="1" applyProtection="1"/>
    <xf numFmtId="0" fontId="45" fillId="0" borderId="21" xfId="0" applyFont="1" applyFill="1" applyBorder="1" applyProtection="1"/>
    <xf numFmtId="168" fontId="38" fillId="0" borderId="0" xfId="0" applyNumberFormat="1" applyFont="1" applyFill="1" applyBorder="1" applyAlignment="1">
      <alignment horizontal="right"/>
    </xf>
    <xf numFmtId="0" fontId="0" fillId="0" borderId="21" xfId="0" applyFill="1" applyBorder="1"/>
    <xf numFmtId="168" fontId="0" fillId="0" borderId="0" xfId="0" applyNumberFormat="1" applyFill="1" applyBorder="1" applyProtection="1">
      <protection locked="0"/>
    </xf>
    <xf numFmtId="0" fontId="0" fillId="0" borderId="23" xfId="0" applyFill="1" applyBorder="1" applyProtection="1"/>
    <xf numFmtId="0" fontId="0" fillId="0" borderId="6" xfId="0" applyFill="1" applyBorder="1" applyProtection="1"/>
    <xf numFmtId="0" fontId="2" fillId="0" borderId="7" xfId="0" applyFont="1" applyFill="1" applyBorder="1" applyAlignment="1" applyProtection="1">
      <alignment horizontal="center"/>
    </xf>
    <xf numFmtId="0" fontId="2" fillId="0" borderId="0" xfId="0" applyFont="1" applyFill="1" applyAlignment="1">
      <alignment horizontal="center"/>
    </xf>
    <xf numFmtId="0" fontId="49" fillId="0" borderId="0" xfId="0" applyFont="1" applyFill="1" applyBorder="1"/>
    <xf numFmtId="168" fontId="50" fillId="0" borderId="0" xfId="0" applyNumberFormat="1" applyFont="1" applyFill="1" applyBorder="1" applyAlignment="1" applyProtection="1">
      <alignment horizontal="right"/>
      <protection locked="0"/>
    </xf>
    <xf numFmtId="4" fontId="2" fillId="0" borderId="4" xfId="0" applyNumberFormat="1" applyFont="1" applyFill="1" applyBorder="1" applyAlignment="1">
      <alignment horizontal="right"/>
    </xf>
    <xf numFmtId="0" fontId="0" fillId="0" borderId="0" xfId="0" applyFill="1" applyAlignment="1">
      <alignment horizontal="center"/>
    </xf>
    <xf numFmtId="168" fontId="0" fillId="0" borderId="0" xfId="0" applyNumberFormat="1" applyFill="1" applyProtection="1">
      <protection locked="0"/>
    </xf>
    <xf numFmtId="168" fontId="0" fillId="0" borderId="0" xfId="0" applyNumberFormat="1" applyFill="1"/>
    <xf numFmtId="0" fontId="0" fillId="0" borderId="2" xfId="0" applyFill="1" applyBorder="1" applyProtection="1"/>
    <xf numFmtId="0" fontId="45" fillId="0" borderId="0" xfId="0" applyFont="1" applyFill="1" applyBorder="1" applyProtection="1"/>
    <xf numFmtId="0" fontId="0" fillId="0" borderId="4" xfId="0" applyFill="1" applyBorder="1" applyProtection="1"/>
    <xf numFmtId="4" fontId="15" fillId="0" borderId="0" xfId="0" applyNumberFormat="1" applyFont="1" applyFill="1" applyBorder="1" applyAlignment="1" applyProtection="1">
      <alignment horizontal="right"/>
      <protection locked="0"/>
    </xf>
    <xf numFmtId="4" fontId="15" fillId="0" borderId="0" xfId="0" applyNumberFormat="1" applyFont="1" applyFill="1" applyBorder="1" applyAlignment="1">
      <alignment horizontal="right"/>
    </xf>
    <xf numFmtId="0" fontId="15" fillId="0" borderId="0" xfId="0" applyFont="1" applyFill="1"/>
    <xf numFmtId="0" fontId="9" fillId="0" borderId="4" xfId="0" applyFont="1" applyFill="1" applyBorder="1"/>
    <xf numFmtId="0" fontId="0" fillId="0" borderId="0" xfId="0" applyFill="1" applyProtection="1">
      <protection locked="0"/>
    </xf>
    <xf numFmtId="168" fontId="17" fillId="0" borderId="0" xfId="0" applyNumberFormat="1" applyFont="1" applyFill="1" applyBorder="1" applyAlignment="1">
      <alignment horizontal="left"/>
    </xf>
    <xf numFmtId="0" fontId="16" fillId="0" borderId="0" xfId="0" applyFont="1" applyFill="1" applyBorder="1"/>
    <xf numFmtId="0" fontId="2" fillId="0" borderId="0" xfId="0" applyFont="1" applyFill="1" applyBorder="1" applyProtection="1">
      <protection locked="0"/>
    </xf>
    <xf numFmtId="1" fontId="2" fillId="0" borderId="0" xfId="0" applyNumberFormat="1" applyFont="1" applyFill="1" applyBorder="1" applyAlignment="1" applyProtection="1">
      <alignment horizontal="center"/>
      <protection locked="0"/>
    </xf>
    <xf numFmtId="168" fontId="9" fillId="0" borderId="0" xfId="0" applyNumberFormat="1" applyFont="1" applyFill="1" applyBorder="1" applyAlignment="1" applyProtection="1">
      <alignment horizontal="right"/>
      <protection locked="0"/>
    </xf>
    <xf numFmtId="168" fontId="4" fillId="0" borderId="0" xfId="0" applyNumberFormat="1" applyFont="1" applyFill="1"/>
    <xf numFmtId="0" fontId="15" fillId="0" borderId="0" xfId="0" applyFont="1" applyFill="1" applyBorder="1" applyAlignment="1">
      <alignment horizontal="center"/>
    </xf>
    <xf numFmtId="168" fontId="15" fillId="0" borderId="0" xfId="0" applyNumberFormat="1" applyFont="1" applyFill="1" applyBorder="1" applyAlignment="1" applyProtection="1">
      <alignment horizontal="right"/>
      <protection locked="0"/>
    </xf>
    <xf numFmtId="4" fontId="51" fillId="0" borderId="0" xfId="0" applyNumberFormat="1" applyFont="1" applyFill="1" applyBorder="1" applyAlignment="1">
      <alignment horizontal="right"/>
    </xf>
    <xf numFmtId="168" fontId="51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Fill="1" applyBorder="1"/>
    <xf numFmtId="168" fontId="2" fillId="0" borderId="0" xfId="0" applyNumberFormat="1" applyFont="1" applyBorder="1"/>
    <xf numFmtId="0" fontId="9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top"/>
    </xf>
    <xf numFmtId="168" fontId="2" fillId="0" borderId="0" xfId="0" applyNumberFormat="1" applyFont="1" applyFill="1" applyBorder="1" applyAlignment="1" applyProtection="1">
      <alignment vertical="top"/>
      <protection locked="0"/>
    </xf>
    <xf numFmtId="168" fontId="2" fillId="0" borderId="0" xfId="0" applyNumberFormat="1" applyFont="1" applyFill="1" applyBorder="1" applyAlignment="1">
      <alignment horizontal="right" vertical="top"/>
    </xf>
    <xf numFmtId="4" fontId="2" fillId="0" borderId="0" xfId="0" applyNumberFormat="1" applyFont="1" applyFill="1" applyBorder="1" applyAlignment="1" applyProtection="1">
      <alignment horizontal="right" vertical="top"/>
      <protection locked="0"/>
    </xf>
    <xf numFmtId="4" fontId="2" fillId="0" borderId="0" xfId="0" applyNumberFormat="1" applyFont="1" applyFill="1" applyBorder="1" applyAlignment="1">
      <alignment horizontal="right" vertical="top"/>
    </xf>
    <xf numFmtId="168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vertical="top"/>
    </xf>
    <xf numFmtId="0" fontId="2" fillId="0" borderId="0" xfId="0" applyNumberFormat="1" applyFont="1" applyFill="1" applyBorder="1" applyAlignment="1">
      <alignment wrapText="1"/>
    </xf>
    <xf numFmtId="168" fontId="2" fillId="0" borderId="0" xfId="0" applyNumberFormat="1" applyFont="1" applyFill="1" applyBorder="1" applyAlignment="1" applyProtection="1">
      <alignment horizontal="left"/>
      <protection locked="0"/>
    </xf>
    <xf numFmtId="0" fontId="44" fillId="0" borderId="0" xfId="0" applyFont="1" applyFill="1" applyBorder="1"/>
    <xf numFmtId="0" fontId="45" fillId="0" borderId="0" xfId="0" applyFont="1" applyFill="1" applyBorder="1" applyAlignment="1">
      <alignment horizontal="center"/>
    </xf>
    <xf numFmtId="0" fontId="45" fillId="0" borderId="0" xfId="0" applyFont="1" applyFill="1" applyBorder="1"/>
    <xf numFmtId="168" fontId="45" fillId="0" borderId="0" xfId="0" applyNumberFormat="1" applyFont="1" applyFill="1" applyBorder="1" applyProtection="1">
      <protection locked="0"/>
    </xf>
    <xf numFmtId="168" fontId="45" fillId="0" borderId="0" xfId="0" applyNumberFormat="1" applyFont="1" applyFill="1" applyBorder="1" applyProtection="1"/>
    <xf numFmtId="0" fontId="45" fillId="0" borderId="0" xfId="0" applyFont="1" applyBorder="1" applyProtection="1"/>
    <xf numFmtId="0" fontId="45" fillId="0" borderId="0" xfId="0" applyFont="1" applyProtection="1"/>
    <xf numFmtId="0" fontId="46" fillId="0" borderId="0" xfId="0" applyFont="1" applyBorder="1"/>
    <xf numFmtId="0" fontId="45" fillId="0" borderId="0" xfId="0" applyFont="1"/>
    <xf numFmtId="0" fontId="38" fillId="0" borderId="0" xfId="0" applyFont="1" applyFill="1" applyBorder="1" applyAlignment="1">
      <alignment horizontal="left"/>
    </xf>
    <xf numFmtId="168" fontId="38" fillId="0" borderId="0" xfId="0" applyNumberFormat="1" applyFont="1" applyFill="1" applyBorder="1" applyAlignment="1" applyProtection="1">
      <alignment horizontal="left"/>
    </xf>
    <xf numFmtId="0" fontId="44" fillId="0" borderId="0" xfId="0" applyFont="1" applyFill="1" applyBorder="1" applyAlignment="1">
      <alignment horizontal="left"/>
    </xf>
    <xf numFmtId="0" fontId="47" fillId="0" borderId="0" xfId="0" applyFont="1" applyFill="1" applyBorder="1" applyAlignment="1" applyProtection="1">
      <alignment horizontal="left"/>
    </xf>
    <xf numFmtId="0" fontId="38" fillId="0" borderId="0" xfId="0" applyFont="1" applyFill="1" applyBorder="1"/>
    <xf numFmtId="168" fontId="45" fillId="0" borderId="0" xfId="0" applyNumberFormat="1" applyFont="1" applyFill="1" applyBorder="1" applyAlignment="1" applyProtection="1">
      <alignment horizontal="right"/>
    </xf>
    <xf numFmtId="0" fontId="46" fillId="0" borderId="0" xfId="0" applyFont="1" applyFill="1" applyBorder="1" applyProtection="1"/>
    <xf numFmtId="0" fontId="46" fillId="0" borderId="0" xfId="0" applyFont="1" applyBorder="1" applyProtection="1"/>
    <xf numFmtId="0" fontId="38" fillId="0" borderId="0" xfId="0" applyFont="1" applyFill="1" applyBorder="1" applyAlignment="1" applyProtection="1">
      <alignment horizontal="left"/>
    </xf>
    <xf numFmtId="0" fontId="48" fillId="0" borderId="0" xfId="0" applyFont="1" applyBorder="1"/>
    <xf numFmtId="168" fontId="50" fillId="0" borderId="0" xfId="0" applyNumberFormat="1" applyFont="1" applyFill="1" applyBorder="1" applyAlignment="1" applyProtection="1">
      <protection locked="0"/>
    </xf>
    <xf numFmtId="0" fontId="50" fillId="0" borderId="0" xfId="0" applyFont="1" applyFill="1"/>
    <xf numFmtId="0" fontId="50" fillId="0" borderId="0" xfId="0" applyFont="1" applyFill="1" applyBorder="1" applyAlignment="1">
      <alignment horizontal="center"/>
    </xf>
    <xf numFmtId="4" fontId="50" fillId="0" borderId="0" xfId="0" applyNumberFormat="1" applyFont="1" applyFill="1" applyBorder="1" applyAlignment="1" applyProtection="1">
      <alignment horizontal="right"/>
      <protection locked="0"/>
    </xf>
    <xf numFmtId="0" fontId="50" fillId="0" borderId="0" xfId="0" applyFont="1" applyFill="1" applyBorder="1"/>
    <xf numFmtId="0" fontId="45" fillId="0" borderId="0" xfId="0" applyFont="1" applyFill="1"/>
    <xf numFmtId="4" fontId="50" fillId="0" borderId="0" xfId="0" applyNumberFormat="1" applyFont="1" applyFill="1" applyBorder="1" applyAlignment="1">
      <alignment horizontal="right"/>
    </xf>
    <xf numFmtId="168" fontId="50" fillId="0" borderId="0" xfId="0" applyNumberFormat="1" applyFont="1" applyFill="1" applyAlignment="1">
      <alignment horizontal="right"/>
    </xf>
    <xf numFmtId="0" fontId="52" fillId="0" borderId="0" xfId="0" applyFont="1" applyFill="1" applyBorder="1"/>
    <xf numFmtId="0" fontId="53" fillId="0" borderId="0" xfId="0" applyFont="1" applyFill="1" applyBorder="1" applyAlignment="1">
      <alignment vertical="center"/>
    </xf>
    <xf numFmtId="0" fontId="9" fillId="0" borderId="0" xfId="0" applyFont="1" applyAlignment="1">
      <alignment horizontal="center"/>
    </xf>
    <xf numFmtId="188" fontId="2" fillId="0" borderId="0" xfId="0" applyNumberFormat="1" applyFont="1" applyFill="1" applyBorder="1" applyAlignment="1" applyProtection="1">
      <alignment horizontal="right"/>
      <protection locked="0"/>
    </xf>
    <xf numFmtId="188" fontId="2" fillId="0" borderId="0" xfId="0" applyNumberFormat="1" applyFont="1" applyBorder="1" applyAlignment="1" applyProtection="1">
      <alignment horizontal="right"/>
      <protection locked="0"/>
    </xf>
    <xf numFmtId="0" fontId="9" fillId="0" borderId="0" xfId="0" applyFont="1" applyFill="1" applyAlignment="1">
      <alignment horizontal="center"/>
    </xf>
    <xf numFmtId="0" fontId="9" fillId="0" borderId="0" xfId="0" applyFont="1" applyAlignment="1">
      <alignment horizontal="right"/>
    </xf>
    <xf numFmtId="0" fontId="9" fillId="0" borderId="0" xfId="0" applyFont="1"/>
    <xf numFmtId="188" fontId="2" fillId="0" borderId="0" xfId="0" applyNumberFormat="1" applyFont="1" applyFill="1" applyBorder="1" applyAlignment="1" applyProtection="1">
      <protection locked="0"/>
    </xf>
    <xf numFmtId="4" fontId="2" fillId="0" borderId="4" xfId="0" applyNumberFormat="1" applyFont="1" applyBorder="1" applyAlignment="1">
      <alignment horizontal="right"/>
    </xf>
    <xf numFmtId="0" fontId="2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168" fontId="2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Protection="1">
      <protection locked="0"/>
    </xf>
    <xf numFmtId="188" fontId="2" fillId="0" borderId="0" xfId="0" applyNumberFormat="1" applyFont="1" applyFill="1"/>
    <xf numFmtId="0" fontId="7" fillId="0" borderId="0" xfId="0" applyFont="1" applyFill="1" applyBorder="1" applyAlignment="1">
      <alignment horizontal="left"/>
    </xf>
    <xf numFmtId="168" fontId="7" fillId="0" borderId="0" xfId="0" applyNumberFormat="1" applyFont="1" applyFill="1" applyBorder="1" applyAlignment="1">
      <alignment horizontal="left"/>
    </xf>
    <xf numFmtId="0" fontId="2" fillId="0" borderId="0" xfId="0" applyNumberFormat="1" applyFont="1"/>
    <xf numFmtId="0" fontId="2" fillId="0" borderId="0" xfId="0" applyNumberFormat="1" applyFont="1" applyFill="1" applyBorder="1"/>
    <xf numFmtId="0" fontId="15" fillId="0" borderId="0" xfId="0" applyNumberFormat="1" applyFont="1" applyFill="1" applyBorder="1" applyAlignment="1" applyProtection="1">
      <alignment vertical="top" wrapText="1"/>
      <protection locked="0"/>
    </xf>
    <xf numFmtId="0" fontId="23" fillId="0" borderId="0" xfId="0" applyNumberFormat="1" applyFont="1" applyFill="1" applyBorder="1" applyAlignment="1" applyProtection="1">
      <alignment vertical="top" wrapText="1"/>
      <protection locked="0"/>
    </xf>
    <xf numFmtId="0" fontId="15" fillId="0" borderId="0" xfId="0" applyFont="1" applyBorder="1" applyAlignment="1">
      <alignment horizontal="left" vertical="center"/>
    </xf>
    <xf numFmtId="4" fontId="2" fillId="0" borderId="4" xfId="0" applyNumberFormat="1" applyFont="1" applyBorder="1" applyAlignment="1" applyProtection="1">
      <alignment horizontal="right"/>
      <protection locked="0"/>
    </xf>
    <xf numFmtId="168" fontId="2" fillId="0" borderId="4" xfId="0" applyNumberFormat="1" applyFont="1" applyBorder="1" applyProtection="1">
      <protection locked="0"/>
    </xf>
    <xf numFmtId="168" fontId="2" fillId="0" borderId="0" xfId="0" applyNumberFormat="1" applyFont="1" applyProtection="1">
      <protection locked="0"/>
    </xf>
    <xf numFmtId="0" fontId="23" fillId="0" borderId="0" xfId="0" applyNumberFormat="1" applyFont="1" applyBorder="1" applyAlignment="1" applyProtection="1">
      <alignment vertical="top" wrapText="1"/>
      <protection locked="0"/>
    </xf>
    <xf numFmtId="0" fontId="15" fillId="0" borderId="0" xfId="0" applyFont="1" applyBorder="1" applyAlignment="1">
      <alignment horizontal="center"/>
    </xf>
    <xf numFmtId="0" fontId="15" fillId="0" borderId="0" xfId="0" applyNumberFormat="1" applyFont="1" applyBorder="1" applyAlignment="1" applyProtection="1">
      <alignment vertical="top" wrapText="1"/>
      <protection locked="0"/>
    </xf>
    <xf numFmtId="0" fontId="9" fillId="0" borderId="0" xfId="0" applyFont="1" applyBorder="1" applyAlignment="1">
      <alignment horizontal="center"/>
    </xf>
    <xf numFmtId="168" fontId="9" fillId="0" borderId="0" xfId="0" applyNumberFormat="1" applyFont="1" applyProtection="1">
      <protection locked="0"/>
    </xf>
    <xf numFmtId="168" fontId="9" fillId="0" borderId="0" xfId="0" applyNumberFormat="1" applyFont="1" applyBorder="1" applyAlignment="1">
      <alignment horizontal="right"/>
    </xf>
    <xf numFmtId="0" fontId="9" fillId="0" borderId="0" xfId="0" applyFont="1" applyFill="1" applyBorder="1" applyAlignment="1">
      <alignment horizontal="center"/>
    </xf>
    <xf numFmtId="168" fontId="9" fillId="0" borderId="0" xfId="0" applyNumberFormat="1" applyFont="1" applyFill="1" applyProtection="1">
      <protection locked="0"/>
    </xf>
    <xf numFmtId="168" fontId="9" fillId="0" borderId="0" xfId="0" applyNumberFormat="1" applyFont="1" applyFill="1" applyBorder="1" applyAlignment="1">
      <alignment horizontal="right"/>
    </xf>
    <xf numFmtId="0" fontId="9" fillId="0" borderId="4" xfId="0" applyFont="1" applyBorder="1"/>
    <xf numFmtId="0" fontId="9" fillId="0" borderId="4" xfId="0" applyFont="1" applyBorder="1" applyAlignment="1">
      <alignment horizontal="center"/>
    </xf>
    <xf numFmtId="4" fontId="9" fillId="0" borderId="4" xfId="0" applyNumberFormat="1" applyFont="1" applyBorder="1" applyAlignment="1" applyProtection="1">
      <alignment horizontal="right"/>
      <protection locked="0"/>
    </xf>
    <xf numFmtId="168" fontId="9" fillId="0" borderId="4" xfId="0" applyNumberFormat="1" applyFont="1" applyBorder="1" applyAlignment="1">
      <alignment horizontal="right"/>
    </xf>
    <xf numFmtId="168" fontId="9" fillId="0" borderId="4" xfId="0" applyNumberFormat="1" applyFont="1" applyBorder="1" applyProtection="1">
      <protection locked="0"/>
    </xf>
    <xf numFmtId="4" fontId="9" fillId="0" borderId="0" xfId="0" applyNumberFormat="1" applyFont="1" applyBorder="1" applyAlignment="1" applyProtection="1">
      <alignment horizontal="right"/>
      <protection locked="0"/>
    </xf>
    <xf numFmtId="168" fontId="8" fillId="0" borderId="0" xfId="0" applyNumberFormat="1" applyFont="1" applyBorder="1" applyAlignment="1">
      <alignment horizontal="right"/>
    </xf>
    <xf numFmtId="168" fontId="9" fillId="0" borderId="0" xfId="0" applyNumberFormat="1" applyFont="1"/>
    <xf numFmtId="0" fontId="4" fillId="0" borderId="14" xfId="0" applyNumberFormat="1" applyFont="1" applyFill="1" applyBorder="1" applyAlignment="1">
      <alignment horizontal="right"/>
    </xf>
    <xf numFmtId="0" fontId="4" fillId="0" borderId="2" xfId="0" applyNumberFormat="1" applyFont="1" applyFill="1" applyBorder="1" applyAlignment="1">
      <alignment horizontal="left"/>
    </xf>
    <xf numFmtId="0" fontId="3" fillId="0" borderId="15" xfId="0" applyNumberFormat="1" applyFont="1" applyFill="1" applyBorder="1" applyAlignment="1">
      <alignment horizontal="left"/>
    </xf>
    <xf numFmtId="0" fontId="4" fillId="0" borderId="15" xfId="0" applyNumberFormat="1" applyFont="1" applyFill="1" applyBorder="1" applyAlignment="1">
      <alignment horizontal="left"/>
    </xf>
    <xf numFmtId="0" fontId="4" fillId="0" borderId="15" xfId="0" applyNumberFormat="1" applyFont="1" applyFill="1" applyBorder="1" applyAlignment="1">
      <alignment horizontal="right"/>
    </xf>
    <xf numFmtId="0" fontId="4" fillId="0" borderId="24" xfId="0" applyNumberFormat="1" applyFont="1" applyFill="1" applyBorder="1" applyAlignment="1">
      <alignment horizontal="left"/>
    </xf>
    <xf numFmtId="0" fontId="4" fillId="0" borderId="4" xfId="0" applyNumberFormat="1" applyFont="1" applyFill="1" applyBorder="1" applyAlignment="1">
      <alignment horizontal="left"/>
    </xf>
    <xf numFmtId="0" fontId="0" fillId="0" borderId="15" xfId="0" applyNumberFormat="1" applyFont="1" applyFill="1" applyBorder="1" applyAlignment="1">
      <alignment horizontal="right"/>
    </xf>
    <xf numFmtId="0" fontId="2" fillId="0" borderId="9" xfId="0" applyNumberFormat="1" applyFont="1" applyFill="1" applyBorder="1" applyAlignment="1">
      <alignment horizontal="center"/>
    </xf>
    <xf numFmtId="0" fontId="2" fillId="0" borderId="15" xfId="0" applyNumberFormat="1" applyFont="1" applyFill="1" applyBorder="1" applyAlignment="1">
      <alignment horizontal="center"/>
    </xf>
    <xf numFmtId="0" fontId="2" fillId="0" borderId="24" xfId="0" applyNumberFormat="1" applyFont="1" applyFill="1" applyBorder="1" applyAlignment="1">
      <alignment horizontal="center"/>
    </xf>
    <xf numFmtId="0" fontId="2" fillId="0" borderId="1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Alignment="1">
      <alignment horizontal="right"/>
    </xf>
    <xf numFmtId="49" fontId="6" fillId="0" borderId="0" xfId="0" applyNumberFormat="1" applyFont="1" applyFill="1" applyBorder="1" applyAlignment="1">
      <alignment horizontal="right"/>
    </xf>
    <xf numFmtId="49" fontId="6" fillId="0" borderId="0" xfId="0" applyNumberFormat="1" applyFont="1" applyFill="1" applyBorder="1" applyAlignment="1">
      <alignment horizontal="left"/>
    </xf>
    <xf numFmtId="16" fontId="2" fillId="0" borderId="0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right" vertical="top"/>
    </xf>
    <xf numFmtId="49" fontId="2" fillId="0" borderId="0" xfId="0" applyNumberFormat="1" applyFont="1" applyFill="1" applyBorder="1" applyAlignment="1">
      <alignment horizontal="right"/>
    </xf>
    <xf numFmtId="49" fontId="54" fillId="0" borderId="0" xfId="0" applyNumberFormat="1" applyFont="1" applyFill="1" applyBorder="1" applyAlignment="1">
      <alignment horizontal="right"/>
    </xf>
    <xf numFmtId="0" fontId="50" fillId="0" borderId="0" xfId="0" applyNumberFormat="1" applyFont="1" applyFill="1" applyBorder="1" applyAlignment="1">
      <alignment horizontal="right"/>
    </xf>
    <xf numFmtId="0" fontId="54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17" fontId="2" fillId="0" borderId="0" xfId="0" applyNumberFormat="1" applyFont="1" applyFill="1" applyBorder="1" applyAlignment="1">
      <alignment horizontal="right"/>
    </xf>
    <xf numFmtId="0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4" xfId="0" applyNumberFormat="1" applyFont="1" applyFill="1" applyBorder="1" applyAlignment="1">
      <alignment horizontal="right"/>
    </xf>
    <xf numFmtId="0" fontId="5" fillId="0" borderId="4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left"/>
    </xf>
    <xf numFmtId="0" fontId="12" fillId="0" borderId="0" xfId="0" applyFont="1" applyFill="1" applyBorder="1"/>
    <xf numFmtId="0" fontId="0" fillId="0" borderId="0" xfId="0" applyNumberFormat="1" applyFont="1" applyFill="1" applyAlignment="1">
      <alignment horizontal="right"/>
    </xf>
    <xf numFmtId="0" fontId="4" fillId="0" borderId="24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right"/>
    </xf>
    <xf numFmtId="0" fontId="6" fillId="0" borderId="15" xfId="0" applyNumberFormat="1" applyFont="1" applyFill="1" applyBorder="1" applyAlignment="1">
      <alignment horizontal="right"/>
    </xf>
    <xf numFmtId="16" fontId="2" fillId="0" borderId="0" xfId="0" applyNumberFormat="1" applyFont="1" applyFill="1" applyAlignment="1">
      <alignment horizontal="right"/>
    </xf>
    <xf numFmtId="0" fontId="6" fillId="0" borderId="0" xfId="0" applyNumberFormat="1" applyFont="1" applyFill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Alignment="1">
      <alignment horizontal="center"/>
    </xf>
    <xf numFmtId="0" fontId="9" fillId="0" borderId="4" xfId="0" applyNumberFormat="1" applyFont="1" applyFill="1" applyBorder="1" applyAlignment="1">
      <alignment horizontal="right"/>
    </xf>
    <xf numFmtId="0" fontId="8" fillId="0" borderId="4" xfId="0" applyNumberFormat="1" applyFont="1" applyFill="1" applyBorder="1" applyAlignment="1">
      <alignment horizontal="center"/>
    </xf>
    <xf numFmtId="0" fontId="8" fillId="0" borderId="0" xfId="0" applyNumberFormat="1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/>
    </xf>
    <xf numFmtId="0" fontId="15" fillId="0" borderId="0" xfId="0" applyFont="1" applyAlignment="1">
      <alignment horizontal="justify" vertical="center"/>
    </xf>
    <xf numFmtId="0" fontId="50" fillId="0" borderId="0" xfId="0" applyNumberFormat="1" applyFont="1" applyFill="1" applyBorder="1" applyAlignment="1">
      <alignment horizontal="right"/>
    </xf>
    <xf numFmtId="4" fontId="50" fillId="0" borderId="0" xfId="0" applyNumberFormat="1" applyFont="1" applyFill="1" applyBorder="1" applyAlignment="1" applyProtection="1">
      <alignment horizontal="right"/>
      <protection locked="0"/>
    </xf>
    <xf numFmtId="4" fontId="50" fillId="0" borderId="0" xfId="0" applyNumberFormat="1" applyFont="1" applyFill="1" applyBorder="1" applyAlignment="1">
      <alignment horizontal="right"/>
    </xf>
    <xf numFmtId="168" fontId="50" fillId="0" borderId="0" xfId="0" applyNumberFormat="1" applyFont="1" applyFill="1" applyAlignment="1">
      <alignment horizontal="right"/>
    </xf>
    <xf numFmtId="0" fontId="55" fillId="0" borderId="0" xfId="0" applyFont="1" applyFill="1" applyBorder="1" applyProtection="1">
      <protection locked="0"/>
    </xf>
    <xf numFmtId="4" fontId="50" fillId="0" borderId="0" xfId="0" applyNumberFormat="1" applyFont="1" applyFill="1" applyBorder="1" applyAlignment="1" applyProtection="1">
      <alignment horizontal="right"/>
      <protection locked="0"/>
    </xf>
    <xf numFmtId="4" fontId="50" fillId="0" borderId="0" xfId="0" applyNumberFormat="1" applyFont="1" applyFill="1" applyBorder="1" applyAlignment="1">
      <alignment horizontal="right"/>
    </xf>
    <xf numFmtId="168" fontId="50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4" fontId="50" fillId="0" borderId="0" xfId="0" applyNumberFormat="1" applyFont="1" applyFill="1" applyBorder="1" applyAlignment="1" applyProtection="1">
      <alignment horizontal="right"/>
      <protection locked="0"/>
    </xf>
    <xf numFmtId="4" fontId="50" fillId="0" borderId="0" xfId="0" applyNumberFormat="1" applyFont="1" applyFill="1" applyBorder="1" applyAlignment="1">
      <alignment horizontal="right"/>
    </xf>
    <xf numFmtId="168" fontId="50" fillId="0" borderId="0" xfId="0" applyNumberFormat="1" applyFont="1" applyFill="1" applyAlignment="1">
      <alignment horizontal="right"/>
    </xf>
    <xf numFmtId="0" fontId="2" fillId="0" borderId="0" xfId="0" applyNumberFormat="1" applyFont="1" applyFill="1" applyBorder="1" applyAlignment="1">
      <alignment horizontal="right" vertical="center"/>
    </xf>
    <xf numFmtId="0" fontId="24" fillId="0" borderId="0" xfId="0" applyFont="1" applyBorder="1"/>
    <xf numFmtId="0" fontId="3" fillId="0" borderId="0" xfId="0" applyFont="1" applyBorder="1" applyAlignment="1">
      <alignment horizontal="left"/>
    </xf>
    <xf numFmtId="0" fontId="24" fillId="0" borderId="0" xfId="0" applyFont="1" applyFill="1" applyBorder="1"/>
    <xf numFmtId="4" fontId="5" fillId="0" borderId="0" xfId="0" applyNumberFormat="1" applyFont="1" applyBorder="1" applyAlignment="1">
      <alignment horizontal="center"/>
    </xf>
    <xf numFmtId="4" fontId="11" fillId="0" borderId="0" xfId="0" applyNumberFormat="1" applyFont="1" applyBorder="1" applyAlignment="1">
      <alignment horizontal="center"/>
    </xf>
    <xf numFmtId="4" fontId="4" fillId="0" borderId="0" xfId="0" applyNumberFormat="1" applyFont="1" applyBorder="1" applyAlignment="1">
      <alignment horizontal="center"/>
    </xf>
    <xf numFmtId="0" fontId="56" fillId="0" borderId="0" xfId="0" applyFont="1" applyAlignment="1">
      <alignment wrapText="1"/>
    </xf>
    <xf numFmtId="0" fontId="0" fillId="0" borderId="0" xfId="0" applyFont="1" applyAlignment="1">
      <alignment wrapText="1"/>
    </xf>
  </cellXfs>
  <cellStyles count="49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Excel Built-in Normal" xfId="20"/>
    <cellStyle name="Chybně 2" xfId="21"/>
    <cellStyle name="Kontrolní buňka 2" xfId="22"/>
    <cellStyle name="Měna" xfId="24" builtinId="4"/>
    <cellStyle name="Měna 2" xfId="23"/>
    <cellStyle name="měny 2" xfId="25"/>
    <cellStyle name="Nadpis 1 2" xfId="26"/>
    <cellStyle name="Nadpis 2 2" xfId="27"/>
    <cellStyle name="Nadpis 3 2" xfId="28"/>
    <cellStyle name="Nadpis 4 2" xfId="29"/>
    <cellStyle name="Název" xfId="30" builtinId="15" customBuiltin="1"/>
    <cellStyle name="Neutrální 2" xfId="31"/>
    <cellStyle name="Normální" xfId="0" builtinId="0"/>
    <cellStyle name="normální 2" xfId="32"/>
    <cellStyle name="Normální 3" xfId="33"/>
    <cellStyle name="normální 3 2" xfId="34"/>
    <cellStyle name="Poznámka 2" xfId="35"/>
    <cellStyle name="Propojená buňka 2" xfId="36"/>
    <cellStyle name="Správně 2" xfId="37"/>
    <cellStyle name="Text upozornění 2" xfId="38"/>
    <cellStyle name="Vstup 2" xfId="39"/>
    <cellStyle name="Výpočet 2" xfId="40"/>
    <cellStyle name="Výstup 2" xfId="41"/>
    <cellStyle name="Vysvětlující text 2" xfId="42"/>
    <cellStyle name="Zvýraznění 1 2" xfId="43"/>
    <cellStyle name="Zvýraznění 2 2" xfId="44"/>
    <cellStyle name="Zvýraznění 3 2" xfId="45"/>
    <cellStyle name="Zvýraznění 4 2" xfId="46"/>
    <cellStyle name="Zvýraznění 5 2" xfId="47"/>
    <cellStyle name="Zvýraznění 6 2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981075</xdr:colOff>
      <xdr:row>2</xdr:row>
      <xdr:rowOff>142875</xdr:rowOff>
    </xdr:from>
    <xdr:to>
      <xdr:col>3</xdr:col>
      <xdr:colOff>1000125</xdr:colOff>
      <xdr:row>6</xdr:row>
      <xdr:rowOff>104775</xdr:rowOff>
    </xdr:to>
    <xdr:pic>
      <xdr:nvPicPr>
        <xdr:cNvPr id="51466" name="Picture 1" descr="LOGCTP MALÉ">
          <a:extLst>
            <a:ext uri="{FF2B5EF4-FFF2-40B4-BE49-F238E27FC236}">
              <a16:creationId xmlns:a16="http://schemas.microsoft.com/office/drawing/2014/main" id="{58BBA46F-49CE-4D57-B2BE-ACCA9ED353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542925"/>
          <a:ext cx="11430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3</xdr:row>
      <xdr:rowOff>114300</xdr:rowOff>
    </xdr:from>
    <xdr:to>
      <xdr:col>8</xdr:col>
      <xdr:colOff>504825</xdr:colOff>
      <xdr:row>6</xdr:row>
      <xdr:rowOff>161925</xdr:rowOff>
    </xdr:to>
    <xdr:pic>
      <xdr:nvPicPr>
        <xdr:cNvPr id="64547" name="Picture 1" descr="LOGCTP MALÉ">
          <a:extLst>
            <a:ext uri="{FF2B5EF4-FFF2-40B4-BE49-F238E27FC236}">
              <a16:creationId xmlns:a16="http://schemas.microsoft.com/office/drawing/2014/main" id="{39BE0CE8-3A0A-4A27-A537-C05F1E580F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0" y="676275"/>
          <a:ext cx="11811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3</xdr:row>
      <xdr:rowOff>114300</xdr:rowOff>
    </xdr:from>
    <xdr:to>
      <xdr:col>8</xdr:col>
      <xdr:colOff>504825</xdr:colOff>
      <xdr:row>6</xdr:row>
      <xdr:rowOff>161925</xdr:rowOff>
    </xdr:to>
    <xdr:pic>
      <xdr:nvPicPr>
        <xdr:cNvPr id="65563" name="Picture 1" descr="LOGCTP MALÉ">
          <a:extLst>
            <a:ext uri="{FF2B5EF4-FFF2-40B4-BE49-F238E27FC236}">
              <a16:creationId xmlns:a16="http://schemas.microsoft.com/office/drawing/2014/main" id="{18B61624-E524-4695-BC37-424F7EC88F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0" y="676275"/>
          <a:ext cx="11811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3</xdr:row>
      <xdr:rowOff>114300</xdr:rowOff>
    </xdr:from>
    <xdr:to>
      <xdr:col>8</xdr:col>
      <xdr:colOff>504825</xdr:colOff>
      <xdr:row>6</xdr:row>
      <xdr:rowOff>161925</xdr:rowOff>
    </xdr:to>
    <xdr:pic>
      <xdr:nvPicPr>
        <xdr:cNvPr id="26443" name="Picture 1" descr="LOGCTP MALÉ">
          <a:extLst>
            <a:ext uri="{FF2B5EF4-FFF2-40B4-BE49-F238E27FC236}">
              <a16:creationId xmlns:a16="http://schemas.microsoft.com/office/drawing/2014/main" id="{28EF308C-52A1-4303-AE13-CC4EEED05D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0" y="676275"/>
          <a:ext cx="11811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3</xdr:row>
      <xdr:rowOff>114300</xdr:rowOff>
    </xdr:from>
    <xdr:to>
      <xdr:col>8</xdr:col>
      <xdr:colOff>504825</xdr:colOff>
      <xdr:row>6</xdr:row>
      <xdr:rowOff>161925</xdr:rowOff>
    </xdr:to>
    <xdr:pic>
      <xdr:nvPicPr>
        <xdr:cNvPr id="60481" name="Picture 1" descr="LOGCTP MALÉ">
          <a:extLst>
            <a:ext uri="{FF2B5EF4-FFF2-40B4-BE49-F238E27FC236}">
              <a16:creationId xmlns:a16="http://schemas.microsoft.com/office/drawing/2014/main" id="{9D99B350-2512-4D66-B445-1492C18CD8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0" y="676275"/>
          <a:ext cx="11811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3</xdr:row>
      <xdr:rowOff>114300</xdr:rowOff>
    </xdr:from>
    <xdr:to>
      <xdr:col>8</xdr:col>
      <xdr:colOff>504825</xdr:colOff>
      <xdr:row>6</xdr:row>
      <xdr:rowOff>161925</xdr:rowOff>
    </xdr:to>
    <xdr:pic>
      <xdr:nvPicPr>
        <xdr:cNvPr id="61502" name="Picture 1" descr="LOGCTP MALÉ">
          <a:extLst>
            <a:ext uri="{FF2B5EF4-FFF2-40B4-BE49-F238E27FC236}">
              <a16:creationId xmlns:a16="http://schemas.microsoft.com/office/drawing/2014/main" id="{CD432E1A-2CA2-41D3-B455-A9FD686AA4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0" y="676275"/>
          <a:ext cx="11811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3</xdr:row>
      <xdr:rowOff>114300</xdr:rowOff>
    </xdr:from>
    <xdr:to>
      <xdr:col>8</xdr:col>
      <xdr:colOff>504825</xdr:colOff>
      <xdr:row>6</xdr:row>
      <xdr:rowOff>161925</xdr:rowOff>
    </xdr:to>
    <xdr:pic>
      <xdr:nvPicPr>
        <xdr:cNvPr id="62519" name="Picture 1" descr="LOGCTP MALÉ">
          <a:extLst>
            <a:ext uri="{FF2B5EF4-FFF2-40B4-BE49-F238E27FC236}">
              <a16:creationId xmlns:a16="http://schemas.microsoft.com/office/drawing/2014/main" id="{4E078CB1-E17F-4467-A1D2-7E9B005CA3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0" y="676275"/>
          <a:ext cx="11811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3</xdr:row>
      <xdr:rowOff>114300</xdr:rowOff>
    </xdr:from>
    <xdr:to>
      <xdr:col>8</xdr:col>
      <xdr:colOff>504825</xdr:colOff>
      <xdr:row>6</xdr:row>
      <xdr:rowOff>161925</xdr:rowOff>
    </xdr:to>
    <xdr:pic>
      <xdr:nvPicPr>
        <xdr:cNvPr id="63541" name="Picture 1" descr="LOGCTP MALÉ">
          <a:extLst>
            <a:ext uri="{FF2B5EF4-FFF2-40B4-BE49-F238E27FC236}">
              <a16:creationId xmlns:a16="http://schemas.microsoft.com/office/drawing/2014/main" id="{6FAC29A5-3453-414F-AB54-DB2D9DF4A7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0" y="676275"/>
          <a:ext cx="11811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</xdr:colOff>
      <xdr:row>3</xdr:row>
      <xdr:rowOff>76200</xdr:rowOff>
    </xdr:from>
    <xdr:to>
      <xdr:col>8</xdr:col>
      <xdr:colOff>485775</xdr:colOff>
      <xdr:row>6</xdr:row>
      <xdr:rowOff>123825</xdr:rowOff>
    </xdr:to>
    <xdr:pic>
      <xdr:nvPicPr>
        <xdr:cNvPr id="56568" name="Picture 1" descr="LOGCTP MALÉ">
          <a:extLst>
            <a:ext uri="{FF2B5EF4-FFF2-40B4-BE49-F238E27FC236}">
              <a16:creationId xmlns:a16="http://schemas.microsoft.com/office/drawing/2014/main" id="{275B1A62-EB76-4E85-BE76-E42197083F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38775" y="638175"/>
          <a:ext cx="11811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3</xdr:row>
      <xdr:rowOff>114300</xdr:rowOff>
    </xdr:from>
    <xdr:to>
      <xdr:col>8</xdr:col>
      <xdr:colOff>504825</xdr:colOff>
      <xdr:row>6</xdr:row>
      <xdr:rowOff>161925</xdr:rowOff>
    </xdr:to>
    <xdr:pic>
      <xdr:nvPicPr>
        <xdr:cNvPr id="58543" name="Picture 1" descr="LOGCTP MALÉ">
          <a:extLst>
            <a:ext uri="{FF2B5EF4-FFF2-40B4-BE49-F238E27FC236}">
              <a16:creationId xmlns:a16="http://schemas.microsoft.com/office/drawing/2014/main" id="{B168D273-4937-4B3F-A55C-5BE154EEA2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0" y="676275"/>
          <a:ext cx="11811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609600</xdr:colOff>
      <xdr:row>3</xdr:row>
      <xdr:rowOff>114300</xdr:rowOff>
    </xdr:from>
    <xdr:to>
      <xdr:col>8</xdr:col>
      <xdr:colOff>466725</xdr:colOff>
      <xdr:row>6</xdr:row>
      <xdr:rowOff>161925</xdr:rowOff>
    </xdr:to>
    <xdr:pic>
      <xdr:nvPicPr>
        <xdr:cNvPr id="59603" name="Picture 1" descr="LOGCTP MALÉ">
          <a:extLst>
            <a:ext uri="{FF2B5EF4-FFF2-40B4-BE49-F238E27FC236}">
              <a16:creationId xmlns:a16="http://schemas.microsoft.com/office/drawing/2014/main" id="{A33BC107-ACFA-4D0C-8CF0-E8A164C688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0225" y="676275"/>
          <a:ext cx="11811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</xdr:colOff>
      <xdr:row>116</xdr:row>
      <xdr:rowOff>47625</xdr:rowOff>
    </xdr:from>
    <xdr:to>
      <xdr:col>2</xdr:col>
      <xdr:colOff>2743200</xdr:colOff>
      <xdr:row>128</xdr:row>
      <xdr:rowOff>114300</xdr:rowOff>
    </xdr:to>
    <xdr:pic>
      <xdr:nvPicPr>
        <xdr:cNvPr id="59604" name="Picture 116" descr="image017">
          <a:extLst>
            <a:ext uri="{FF2B5EF4-FFF2-40B4-BE49-F238E27FC236}">
              <a16:creationId xmlns:a16="http://schemas.microsoft.com/office/drawing/2014/main" id="{83B93F55-7C09-4D3D-BAE1-3DDDD1116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" y="18145125"/>
          <a:ext cx="2705100" cy="1895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133350</xdr:colOff>
      <xdr:row>129</xdr:row>
      <xdr:rowOff>9525</xdr:rowOff>
    </xdr:from>
    <xdr:to>
      <xdr:col>2</xdr:col>
      <xdr:colOff>895350</xdr:colOff>
      <xdr:row>142</xdr:row>
      <xdr:rowOff>66675</xdr:rowOff>
    </xdr:to>
    <xdr:pic>
      <xdr:nvPicPr>
        <xdr:cNvPr id="59605" name="Obrázek 2" descr="image003">
          <a:extLst>
            <a:ext uri="{FF2B5EF4-FFF2-40B4-BE49-F238E27FC236}">
              <a16:creationId xmlns:a16="http://schemas.microsoft.com/office/drawing/2014/main" id="{FF50C99E-6356-498F-9205-3943C07D65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088225"/>
          <a:ext cx="1581150" cy="203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819150</xdr:colOff>
      <xdr:row>130</xdr:row>
      <xdr:rowOff>57150</xdr:rowOff>
    </xdr:from>
    <xdr:to>
      <xdr:col>2</xdr:col>
      <xdr:colOff>2486025</xdr:colOff>
      <xdr:row>141</xdr:row>
      <xdr:rowOff>38100</xdr:rowOff>
    </xdr:to>
    <xdr:pic>
      <xdr:nvPicPr>
        <xdr:cNvPr id="59606" name="Obrázek 4" descr="image007">
          <a:extLst>
            <a:ext uri="{FF2B5EF4-FFF2-40B4-BE49-F238E27FC236}">
              <a16:creationId xmlns:a16="http://schemas.microsoft.com/office/drawing/2014/main" id="{EEC0346A-7896-41C7-BFAA-2DC2796028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20288250"/>
          <a:ext cx="1666875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2495550</xdr:colOff>
      <xdr:row>129</xdr:row>
      <xdr:rowOff>57150</xdr:rowOff>
    </xdr:from>
    <xdr:to>
      <xdr:col>5</xdr:col>
      <xdr:colOff>295275</xdr:colOff>
      <xdr:row>142</xdr:row>
      <xdr:rowOff>38100</xdr:rowOff>
    </xdr:to>
    <xdr:pic>
      <xdr:nvPicPr>
        <xdr:cNvPr id="59607" name="Obrázek 5" descr="image008">
          <a:extLst>
            <a:ext uri="{FF2B5EF4-FFF2-40B4-BE49-F238E27FC236}">
              <a16:creationId xmlns:a16="http://schemas.microsoft.com/office/drawing/2014/main" id="{40A89563-DBDC-411A-ABE2-14AAD67399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4700" y="20135850"/>
          <a:ext cx="1524000" cy="1962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295275</xdr:colOff>
      <xdr:row>129</xdr:row>
      <xdr:rowOff>28575</xdr:rowOff>
    </xdr:from>
    <xdr:to>
      <xdr:col>8</xdr:col>
      <xdr:colOff>542925</xdr:colOff>
      <xdr:row>143</xdr:row>
      <xdr:rowOff>0</xdr:rowOff>
    </xdr:to>
    <xdr:pic>
      <xdr:nvPicPr>
        <xdr:cNvPr id="59608" name="Obrázek 6" descr="image010">
          <a:extLst>
            <a:ext uri="{FF2B5EF4-FFF2-40B4-BE49-F238E27FC236}">
              <a16:creationId xmlns:a16="http://schemas.microsoft.com/office/drawing/2014/main" id="{03DA09DF-523F-422E-8D03-1B16BEACA9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20107275"/>
          <a:ext cx="2028825" cy="2105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G887"/>
  <sheetViews>
    <sheetView showZeros="0" tabSelected="1" view="pageBreakPreview" zoomScaleNormal="100" zoomScaleSheetLayoutView="100" workbookViewId="0">
      <pane ySplit="11" topLeftCell="A12" activePane="bottomLeft" state="frozen"/>
      <selection activeCell="M40" sqref="M40"/>
      <selection pane="bottomLeft" activeCell="A12" sqref="A12"/>
    </sheetView>
  </sheetViews>
  <sheetFormatPr defaultRowHeight="12.75" x14ac:dyDescent="0.2"/>
  <cols>
    <col min="1" max="1" width="6.140625" style="16" customWidth="1"/>
    <col min="2" max="2" width="56.140625" customWidth="1"/>
    <col min="3" max="4" width="16.85546875" customWidth="1"/>
    <col min="5" max="6" width="9.140625" hidden="1" customWidth="1"/>
    <col min="9" max="9" width="9.85546875" bestFit="1" customWidth="1"/>
    <col min="10" max="10" width="9.140625" bestFit="1" customWidth="1"/>
  </cols>
  <sheetData>
    <row r="1" spans="1:7" ht="15.75" x14ac:dyDescent="0.25">
      <c r="A1" s="95"/>
      <c r="B1" s="96"/>
      <c r="C1" s="101"/>
      <c r="D1" s="157"/>
    </row>
    <row r="2" spans="1:7" ht="15.75" x14ac:dyDescent="0.25">
      <c r="A2" s="97"/>
      <c r="B2" s="374" t="s">
        <v>779</v>
      </c>
      <c r="C2" s="18"/>
      <c r="D2" s="18"/>
    </row>
    <row r="3" spans="1:7" ht="15.75" x14ac:dyDescent="0.25">
      <c r="A3" s="107"/>
      <c r="B3" s="375" t="s">
        <v>780</v>
      </c>
      <c r="C3" s="18"/>
      <c r="D3" s="18"/>
    </row>
    <row r="4" spans="1:7" x14ac:dyDescent="0.2">
      <c r="A4" s="107"/>
      <c r="B4" s="106" t="s">
        <v>30</v>
      </c>
      <c r="C4" s="178" t="s">
        <v>457</v>
      </c>
      <c r="D4" s="18"/>
    </row>
    <row r="5" spans="1:7" x14ac:dyDescent="0.2">
      <c r="A5" s="107"/>
      <c r="B5" s="109" t="s">
        <v>29</v>
      </c>
      <c r="C5" s="182" t="s">
        <v>458</v>
      </c>
      <c r="D5" s="18"/>
    </row>
    <row r="6" spans="1:7" ht="15.75" x14ac:dyDescent="0.25">
      <c r="A6" s="107"/>
      <c r="B6" s="236" t="s">
        <v>643</v>
      </c>
      <c r="C6" s="106"/>
      <c r="D6" s="106"/>
      <c r="G6" s="3"/>
    </row>
    <row r="7" spans="1:7" ht="15.75" x14ac:dyDescent="0.25">
      <c r="A7" s="107"/>
      <c r="B7" s="129" t="s">
        <v>181</v>
      </c>
      <c r="C7" s="109"/>
      <c r="D7" s="109"/>
      <c r="G7" s="3"/>
    </row>
    <row r="8" spans="1:7" ht="13.5" thickBot="1" x14ac:dyDescent="0.25">
      <c r="A8" s="107"/>
      <c r="B8" s="61"/>
      <c r="C8" s="109"/>
      <c r="D8" s="102"/>
    </row>
    <row r="9" spans="1:7" x14ac:dyDescent="0.2">
      <c r="A9" s="110"/>
      <c r="B9" s="82"/>
      <c r="C9" s="92"/>
      <c r="D9" s="75"/>
    </row>
    <row r="10" spans="1:7" x14ac:dyDescent="0.2">
      <c r="A10" s="112"/>
      <c r="B10" s="83"/>
      <c r="C10" s="93"/>
      <c r="D10" s="76"/>
    </row>
    <row r="11" spans="1:7" ht="13.5" thickBot="1" x14ac:dyDescent="0.25">
      <c r="A11" s="116" t="s">
        <v>23</v>
      </c>
      <c r="B11" s="84" t="s">
        <v>0</v>
      </c>
      <c r="C11" s="94" t="s">
        <v>13</v>
      </c>
      <c r="D11" s="77" t="s">
        <v>11</v>
      </c>
    </row>
    <row r="12" spans="1:7" x14ac:dyDescent="0.2">
      <c r="A12" s="15"/>
      <c r="B12" s="4"/>
      <c r="C12" s="33"/>
      <c r="D12" s="33"/>
    </row>
    <row r="13" spans="1:7" s="7" customFormat="1" ht="15.75" x14ac:dyDescent="0.25">
      <c r="A13" s="15"/>
      <c r="B13" s="48" t="s">
        <v>15</v>
      </c>
      <c r="C13" s="8"/>
      <c r="D13" s="8"/>
    </row>
    <row r="14" spans="1:7" s="7" customFormat="1" ht="15.75" x14ac:dyDescent="0.25">
      <c r="A14" s="15"/>
      <c r="B14" s="48"/>
      <c r="C14" s="8"/>
      <c r="D14" s="8"/>
    </row>
    <row r="15" spans="1:7" ht="12" customHeight="1" x14ac:dyDescent="0.2">
      <c r="A15" s="79"/>
      <c r="B15" s="61" t="s">
        <v>643</v>
      </c>
      <c r="C15" s="4"/>
      <c r="D15" s="4"/>
    </row>
    <row r="16" spans="1:7" ht="12" customHeight="1" x14ac:dyDescent="0.2">
      <c r="A16" s="79"/>
      <c r="B16" s="61"/>
      <c r="C16" s="4"/>
      <c r="D16" s="4"/>
    </row>
    <row r="17" spans="1:6" ht="12" customHeight="1" x14ac:dyDescent="0.25">
      <c r="A17" s="80"/>
      <c r="B17" s="48"/>
      <c r="C17" s="4"/>
      <c r="D17" s="4"/>
      <c r="E17" s="3"/>
      <c r="F17" s="3"/>
    </row>
    <row r="18" spans="1:6" s="7" customFormat="1" ht="12" customHeight="1" x14ac:dyDescent="0.2">
      <c r="A18" s="65" t="s">
        <v>10</v>
      </c>
      <c r="B18" s="28" t="s">
        <v>509</v>
      </c>
      <c r="C18" s="98">
        <f>'1.Plavecký_tobogán'!G240</f>
        <v>0</v>
      </c>
      <c r="D18" s="98">
        <f>'1.Plavecký_tobogán'!I240</f>
        <v>0</v>
      </c>
      <c r="E18" s="5"/>
      <c r="F18" s="5"/>
    </row>
    <row r="19" spans="1:6" s="7" customFormat="1" ht="12" customHeight="1" x14ac:dyDescent="0.2">
      <c r="A19" s="65"/>
      <c r="B19" s="28"/>
      <c r="C19" s="70"/>
      <c r="D19" s="11">
        <f>C18+D18</f>
        <v>0</v>
      </c>
      <c r="E19" s="5"/>
      <c r="F19" s="5"/>
    </row>
    <row r="20" spans="1:6" s="7" customFormat="1" ht="12" customHeight="1" x14ac:dyDescent="0.2">
      <c r="A20" s="65"/>
      <c r="B20" s="28"/>
      <c r="C20" s="100"/>
      <c r="D20" s="113"/>
      <c r="E20" s="5"/>
      <c r="F20" s="5"/>
    </row>
    <row r="21" spans="1:6" s="7" customFormat="1" ht="12" customHeight="1" x14ac:dyDescent="0.2">
      <c r="A21" s="65" t="s">
        <v>14</v>
      </c>
      <c r="B21" s="28" t="s">
        <v>508</v>
      </c>
      <c r="C21" s="98">
        <f>'2. Cvičný, brouzdaliště'!G208</f>
        <v>0</v>
      </c>
      <c r="D21" s="98">
        <f>'2. Cvičný, brouzdaliště'!I208</f>
        <v>0</v>
      </c>
      <c r="E21" s="5"/>
      <c r="F21" s="5"/>
    </row>
    <row r="22" spans="1:6" s="7" customFormat="1" ht="12" customHeight="1" x14ac:dyDescent="0.2">
      <c r="A22" s="65"/>
      <c r="B22" s="28"/>
      <c r="C22" s="70"/>
      <c r="D22" s="11">
        <f>C21+D21</f>
        <v>0</v>
      </c>
      <c r="E22" s="5"/>
      <c r="F22" s="5"/>
    </row>
    <row r="23" spans="1:6" s="7" customFormat="1" ht="12" customHeight="1" x14ac:dyDescent="0.2">
      <c r="A23" s="65"/>
      <c r="B23" s="28"/>
      <c r="C23" s="70"/>
      <c r="D23" s="11"/>
      <c r="E23" s="5"/>
      <c r="F23" s="5"/>
    </row>
    <row r="24" spans="1:6" s="7" customFormat="1" ht="12" customHeight="1" x14ac:dyDescent="0.2">
      <c r="A24" s="65" t="s">
        <v>123</v>
      </c>
      <c r="B24" s="28" t="s">
        <v>529</v>
      </c>
      <c r="C24" s="98">
        <f>'3. Víceúčelový'!G237</f>
        <v>0</v>
      </c>
      <c r="D24" s="98">
        <f>'3. Víceúčelový'!I237</f>
        <v>0</v>
      </c>
      <c r="E24" s="5"/>
      <c r="F24" s="5"/>
    </row>
    <row r="25" spans="1:6" s="7" customFormat="1" ht="12" customHeight="1" x14ac:dyDescent="0.2">
      <c r="A25" s="65"/>
      <c r="B25" s="28"/>
      <c r="C25" s="70"/>
      <c r="D25" s="11">
        <f>C24+D24</f>
        <v>0</v>
      </c>
      <c r="E25" s="5"/>
      <c r="F25" s="5"/>
    </row>
    <row r="26" spans="1:6" s="7" customFormat="1" ht="12" customHeight="1" x14ac:dyDescent="0.2">
      <c r="A26" s="65"/>
      <c r="B26" s="28"/>
      <c r="C26" s="70"/>
      <c r="D26" s="11"/>
      <c r="E26" s="5"/>
      <c r="F26" s="5"/>
    </row>
    <row r="27" spans="1:6" s="7" customFormat="1" ht="12" customHeight="1" x14ac:dyDescent="0.2">
      <c r="A27" s="65" t="s">
        <v>124</v>
      </c>
      <c r="B27" s="28" t="s">
        <v>578</v>
      </c>
      <c r="C27" s="98">
        <f>'4. Whirlpool'!G207</f>
        <v>0</v>
      </c>
      <c r="D27" s="98">
        <f>'4. Whirlpool'!I207</f>
        <v>0</v>
      </c>
      <c r="E27" s="5"/>
      <c r="F27" s="5"/>
    </row>
    <row r="28" spans="1:6" s="7" customFormat="1" ht="12" customHeight="1" x14ac:dyDescent="0.2">
      <c r="A28" s="65"/>
      <c r="B28" s="28"/>
      <c r="C28" s="70"/>
      <c r="D28" s="11">
        <f>C27+D27</f>
        <v>0</v>
      </c>
      <c r="E28" s="5"/>
      <c r="F28" s="5"/>
    </row>
    <row r="29" spans="1:6" s="7" customFormat="1" ht="12" customHeight="1" x14ac:dyDescent="0.2">
      <c r="A29" s="65"/>
      <c r="B29" s="28"/>
      <c r="C29" s="8"/>
      <c r="D29" s="11"/>
    </row>
    <row r="30" spans="1:6" s="7" customFormat="1" ht="12" customHeight="1" x14ac:dyDescent="0.2">
      <c r="A30" s="65" t="s">
        <v>182</v>
      </c>
      <c r="B30" s="28" t="s">
        <v>602</v>
      </c>
      <c r="C30" s="98">
        <f>'5. Whirlpool venkovní'!G201</f>
        <v>0</v>
      </c>
      <c r="D30" s="98">
        <f>'5. Whirlpool venkovní'!I201</f>
        <v>0</v>
      </c>
    </row>
    <row r="31" spans="1:6" s="7" customFormat="1" ht="12" customHeight="1" x14ac:dyDescent="0.2">
      <c r="A31" s="65"/>
      <c r="B31" s="28"/>
      <c r="C31" s="8"/>
      <c r="D31" s="11">
        <f>C30+D30</f>
        <v>0</v>
      </c>
    </row>
    <row r="32" spans="1:6" s="7" customFormat="1" ht="12" customHeight="1" x14ac:dyDescent="0.2">
      <c r="A32" s="65"/>
      <c r="B32" s="28"/>
      <c r="C32" s="8"/>
      <c r="D32" s="11"/>
    </row>
    <row r="33" spans="1:4" s="7" customFormat="1" ht="12" customHeight="1" x14ac:dyDescent="0.2">
      <c r="A33" s="65" t="s">
        <v>267</v>
      </c>
      <c r="B33" s="28" t="s">
        <v>271</v>
      </c>
      <c r="C33" s="98">
        <f>'6.ZZT'!G85</f>
        <v>0</v>
      </c>
      <c r="D33" s="98">
        <f>'6.ZZT'!I85</f>
        <v>0</v>
      </c>
    </row>
    <row r="34" spans="1:4" s="7" customFormat="1" ht="12" customHeight="1" x14ac:dyDescent="0.2">
      <c r="A34" s="65"/>
      <c r="B34" s="28"/>
      <c r="C34" s="8"/>
      <c r="D34" s="11">
        <f>C33+D33</f>
        <v>0</v>
      </c>
    </row>
    <row r="35" spans="1:4" s="7" customFormat="1" ht="12" customHeight="1" x14ac:dyDescent="0.2">
      <c r="A35" s="65"/>
      <c r="B35" s="28"/>
      <c r="C35" s="8"/>
      <c r="D35" s="11"/>
    </row>
    <row r="36" spans="1:4" s="7" customFormat="1" ht="12" customHeight="1" x14ac:dyDescent="0.2">
      <c r="A36" s="65" t="s">
        <v>197</v>
      </c>
      <c r="B36" s="28" t="s">
        <v>416</v>
      </c>
      <c r="C36" s="98">
        <f>'7.Fólie'!G42</f>
        <v>0</v>
      </c>
      <c r="D36" s="98">
        <f>'7.Fólie'!I42</f>
        <v>0</v>
      </c>
    </row>
    <row r="37" spans="1:4" s="7" customFormat="1" ht="12" customHeight="1" x14ac:dyDescent="0.2">
      <c r="A37" s="65"/>
      <c r="B37" s="28"/>
      <c r="C37" s="8"/>
      <c r="D37" s="11">
        <f>C36+D36</f>
        <v>0</v>
      </c>
    </row>
    <row r="38" spans="1:4" s="7" customFormat="1" ht="12" customHeight="1" x14ac:dyDescent="0.2">
      <c r="A38" s="65"/>
      <c r="B38" s="28"/>
      <c r="C38" s="8"/>
      <c r="D38" s="11"/>
    </row>
    <row r="39" spans="1:4" s="7" customFormat="1" ht="12" customHeight="1" x14ac:dyDescent="0.2">
      <c r="A39" s="65" t="s">
        <v>230</v>
      </c>
      <c r="B39" s="28" t="s">
        <v>355</v>
      </c>
      <c r="C39" s="98">
        <f>'8.Potrubní rozvody'!H147</f>
        <v>0</v>
      </c>
      <c r="D39" s="98">
        <f>'8.Potrubní rozvody'!I147</f>
        <v>0</v>
      </c>
    </row>
    <row r="40" spans="1:4" s="7" customFormat="1" ht="12" customHeight="1" x14ac:dyDescent="0.2">
      <c r="A40" s="65"/>
      <c r="B40" s="28"/>
      <c r="C40" s="8"/>
      <c r="D40" s="11">
        <f>C39+D39</f>
        <v>0</v>
      </c>
    </row>
    <row r="41" spans="1:4" s="7" customFormat="1" ht="12" customHeight="1" x14ac:dyDescent="0.2">
      <c r="A41" s="65"/>
      <c r="B41" s="28"/>
      <c r="C41" s="8"/>
      <c r="D41" s="11"/>
    </row>
    <row r="42" spans="1:4" s="7" customFormat="1" ht="12" customHeight="1" x14ac:dyDescent="0.2">
      <c r="A42" s="65" t="s">
        <v>671</v>
      </c>
      <c r="B42" s="28" t="s">
        <v>672</v>
      </c>
      <c r="C42" s="98">
        <f>'9.Ostatní vybavení'!G59</f>
        <v>0</v>
      </c>
      <c r="D42" s="98">
        <f>'9.Ostatní vybavení'!I59</f>
        <v>0</v>
      </c>
    </row>
    <row r="43" spans="1:4" s="7" customFormat="1" ht="12" customHeight="1" x14ac:dyDescent="0.2">
      <c r="A43" s="65"/>
      <c r="B43" s="28"/>
      <c r="C43" s="8"/>
      <c r="D43" s="11">
        <f>C42+D42</f>
        <v>0</v>
      </c>
    </row>
    <row r="44" spans="1:4" s="7" customFormat="1" ht="12" customHeight="1" x14ac:dyDescent="0.2">
      <c r="A44" s="65"/>
      <c r="B44" s="28"/>
      <c r="C44" s="8"/>
      <c r="D44" s="11"/>
    </row>
    <row r="45" spans="1:4" s="7" customFormat="1" ht="12" customHeight="1" x14ac:dyDescent="0.2">
      <c r="A45" s="65" t="s">
        <v>741</v>
      </c>
      <c r="B45" s="28" t="s">
        <v>742</v>
      </c>
      <c r="C45" s="98">
        <f>'10. Sauna a lavice'!G91</f>
        <v>0</v>
      </c>
      <c r="D45" s="98">
        <f>'10. Sauna a lavice'!I91</f>
        <v>0</v>
      </c>
    </row>
    <row r="46" spans="1:4" s="7" customFormat="1" ht="12" customHeight="1" x14ac:dyDescent="0.2">
      <c r="A46" s="65"/>
      <c r="B46" s="28"/>
      <c r="C46" s="8"/>
      <c r="D46" s="11">
        <f>C45+D45</f>
        <v>0</v>
      </c>
    </row>
    <row r="47" spans="1:4" s="7" customFormat="1" ht="12" customHeight="1" x14ac:dyDescent="0.2">
      <c r="A47" s="65"/>
      <c r="B47" s="28"/>
      <c r="C47" s="8"/>
      <c r="D47" s="11"/>
    </row>
    <row r="48" spans="1:4" s="7" customFormat="1" ht="12" customHeight="1" x14ac:dyDescent="0.2">
      <c r="A48" s="65"/>
      <c r="B48" s="28"/>
      <c r="C48" s="8"/>
      <c r="D48" s="11"/>
    </row>
    <row r="49" spans="1:241" s="7" customFormat="1" ht="12" customHeight="1" thickBot="1" x14ac:dyDescent="0.25">
      <c r="A49" s="105"/>
      <c r="B49" s="71"/>
      <c r="C49" s="73">
        <f>SUM(C16:C48)</f>
        <v>0</v>
      </c>
      <c r="D49" s="73">
        <f>D45+D42+D39+D36+D33+D30+D27+D24+D21+D18</f>
        <v>0</v>
      </c>
    </row>
    <row r="50" spans="1:241" s="7" customFormat="1" ht="12" customHeight="1" x14ac:dyDescent="0.2">
      <c r="A50" s="74" t="s">
        <v>666</v>
      </c>
      <c r="B50" s="28"/>
      <c r="C50" s="70"/>
      <c r="D50" s="11">
        <f>C49+D49</f>
        <v>0</v>
      </c>
    </row>
    <row r="51" spans="1:241" s="7" customFormat="1" ht="12" customHeight="1" x14ac:dyDescent="0.2">
      <c r="A51" s="65"/>
      <c r="B51" s="28"/>
      <c r="C51" s="8"/>
      <c r="D51" s="11"/>
      <c r="E51" s="5"/>
      <c r="F51" s="5"/>
    </row>
    <row r="52" spans="1:241" s="7" customFormat="1" ht="12" customHeight="1" x14ac:dyDescent="0.2">
      <c r="A52" s="88"/>
      <c r="B52" s="78" t="s">
        <v>62</v>
      </c>
      <c r="C52" s="8"/>
      <c r="D52" s="38"/>
    </row>
    <row r="53" spans="1:241" s="7" customFormat="1" ht="12" customHeight="1" x14ac:dyDescent="0.2">
      <c r="A53" s="88"/>
      <c r="C53" s="8"/>
      <c r="D53" s="38"/>
    </row>
    <row r="54" spans="1:241" s="7" customFormat="1" x14ac:dyDescent="0.2">
      <c r="A54" s="15"/>
      <c r="B54" s="28" t="s">
        <v>778</v>
      </c>
      <c r="C54" s="35"/>
      <c r="D54" s="35"/>
      <c r="E54" s="13"/>
      <c r="F54" s="13"/>
    </row>
    <row r="55" spans="1:241" s="7" customFormat="1" x14ac:dyDescent="0.2">
      <c r="A55" s="15"/>
      <c r="B55" s="28" t="s">
        <v>417</v>
      </c>
      <c r="C55" s="35"/>
      <c r="D55" s="35"/>
      <c r="E55" s="13"/>
      <c r="F55" s="13"/>
    </row>
    <row r="56" spans="1:241" s="7" customFormat="1" ht="11.25" x14ac:dyDescent="0.2">
      <c r="A56" s="31"/>
      <c r="B56" s="5"/>
      <c r="C56" s="35"/>
      <c r="D56" s="35"/>
      <c r="E56" s="13"/>
      <c r="F56" s="13"/>
    </row>
    <row r="57" spans="1:241" s="7" customFormat="1" ht="43.5" customHeight="1" x14ac:dyDescent="0.25">
      <c r="A57" s="380" t="s">
        <v>781</v>
      </c>
      <c r="B57" s="381"/>
      <c r="C57" s="381"/>
      <c r="D57" s="381"/>
      <c r="E57" s="13"/>
      <c r="F57" s="13"/>
    </row>
    <row r="58" spans="1:241" s="7" customFormat="1" ht="11.25" x14ac:dyDescent="0.2">
      <c r="A58" s="15"/>
      <c r="B58" s="5"/>
      <c r="C58" s="35"/>
      <c r="D58" s="35"/>
      <c r="E58" s="13"/>
      <c r="F58" s="13"/>
    </row>
    <row r="59" spans="1:241" s="7" customFormat="1" ht="15" x14ac:dyDescent="0.25">
      <c r="A59" s="180" t="s">
        <v>105</v>
      </c>
      <c r="C59" s="35"/>
      <c r="D59" s="35"/>
      <c r="E59" s="4"/>
      <c r="F59" s="4"/>
      <c r="G59" s="13"/>
      <c r="H59" s="8"/>
      <c r="I59" s="13"/>
      <c r="J59" s="8"/>
      <c r="K59" s="31"/>
      <c r="L59" s="5"/>
      <c r="M59" s="4"/>
      <c r="N59" s="4"/>
      <c r="O59" s="13"/>
      <c r="P59" s="8"/>
      <c r="Q59" s="13"/>
      <c r="R59" s="8"/>
      <c r="S59" s="31"/>
      <c r="T59" s="5"/>
      <c r="U59" s="4"/>
      <c r="V59" s="4"/>
      <c r="W59" s="13"/>
      <c r="X59" s="8"/>
      <c r="Y59" s="13"/>
      <c r="Z59" s="8"/>
      <c r="AA59" s="31"/>
      <c r="AB59" s="5"/>
      <c r="AC59" s="4"/>
      <c r="AD59" s="4"/>
      <c r="AE59" s="13"/>
      <c r="AF59" s="8"/>
      <c r="AG59" s="13"/>
      <c r="AH59" s="8"/>
      <c r="AI59" s="31"/>
      <c r="AJ59" s="5"/>
      <c r="AK59" s="4"/>
      <c r="AL59" s="4"/>
      <c r="AM59" s="13"/>
      <c r="AN59" s="8"/>
      <c r="AO59" s="13"/>
      <c r="AP59" s="8"/>
      <c r="AQ59" s="31"/>
      <c r="AR59" s="5"/>
      <c r="AS59" s="4"/>
      <c r="AT59" s="4"/>
      <c r="AU59" s="13"/>
      <c r="AV59" s="8"/>
      <c r="AW59" s="13"/>
      <c r="AX59" s="8"/>
      <c r="AY59" s="31"/>
      <c r="AZ59" s="5"/>
      <c r="BA59" s="4"/>
      <c r="BB59" s="4"/>
      <c r="BC59" s="13"/>
      <c r="BD59" s="8"/>
      <c r="BE59" s="13"/>
      <c r="BF59" s="8"/>
      <c r="BG59" s="31"/>
      <c r="BH59" s="5"/>
      <c r="BI59" s="4"/>
      <c r="BJ59" s="4"/>
      <c r="BK59" s="13"/>
      <c r="BL59" s="8"/>
      <c r="BM59" s="13"/>
      <c r="BN59" s="8"/>
      <c r="BO59" s="31"/>
      <c r="BP59" s="5"/>
      <c r="BQ59" s="4"/>
      <c r="BR59" s="4"/>
      <c r="BS59" s="13"/>
      <c r="BT59" s="8"/>
      <c r="BU59" s="13"/>
      <c r="BV59" s="8"/>
      <c r="BW59" s="31"/>
      <c r="BX59" s="5"/>
      <c r="BY59" s="4"/>
      <c r="BZ59" s="4"/>
      <c r="CA59" s="13"/>
      <c r="CB59" s="8"/>
      <c r="CC59" s="13"/>
      <c r="CD59" s="8"/>
      <c r="CE59" s="31"/>
      <c r="CF59" s="5"/>
      <c r="CG59" s="4"/>
      <c r="CH59" s="4"/>
      <c r="CI59" s="13"/>
      <c r="CJ59" s="8"/>
      <c r="CK59" s="13"/>
      <c r="CL59" s="8"/>
      <c r="CM59" s="31"/>
      <c r="CN59" s="5"/>
      <c r="CO59" s="4"/>
      <c r="CP59" s="4"/>
      <c r="CQ59" s="13"/>
      <c r="CR59" s="8"/>
      <c r="CS59" s="13"/>
      <c r="CT59" s="8"/>
      <c r="CU59" s="31"/>
      <c r="CV59" s="5"/>
      <c r="CW59" s="4"/>
      <c r="CX59" s="4"/>
      <c r="CY59" s="13"/>
      <c r="CZ59" s="8"/>
      <c r="DA59" s="13"/>
      <c r="DB59" s="8"/>
      <c r="DC59" s="31"/>
      <c r="DD59" s="5"/>
      <c r="DE59" s="4"/>
      <c r="DF59" s="4"/>
      <c r="DG59" s="13"/>
      <c r="DH59" s="8"/>
      <c r="DI59" s="13"/>
      <c r="DJ59" s="8"/>
      <c r="DK59" s="31"/>
      <c r="DL59" s="5"/>
      <c r="DM59" s="4"/>
      <c r="DN59" s="4"/>
      <c r="DO59" s="13"/>
      <c r="DP59" s="8"/>
      <c r="DQ59" s="13"/>
      <c r="DR59" s="8"/>
      <c r="DS59" s="31"/>
      <c r="DT59" s="5"/>
      <c r="DU59" s="4"/>
      <c r="DV59" s="4"/>
      <c r="DW59" s="13"/>
      <c r="DX59" s="8"/>
      <c r="DY59" s="13"/>
      <c r="DZ59" s="8"/>
      <c r="EA59" s="31"/>
      <c r="EB59" s="5"/>
      <c r="EC59" s="4"/>
      <c r="ED59" s="4"/>
      <c r="EE59" s="13"/>
      <c r="EF59" s="8"/>
      <c r="EG59" s="13"/>
      <c r="EH59" s="8"/>
      <c r="EI59" s="31"/>
      <c r="EJ59" s="5"/>
      <c r="EK59" s="4"/>
      <c r="EL59" s="4"/>
      <c r="EM59" s="13"/>
      <c r="EN59" s="8"/>
      <c r="EO59" s="13"/>
      <c r="EP59" s="8"/>
      <c r="EQ59" s="31"/>
      <c r="ER59" s="5"/>
      <c r="ES59" s="4"/>
      <c r="ET59" s="4"/>
      <c r="EU59" s="13"/>
      <c r="EV59" s="8"/>
      <c r="EW59" s="13"/>
      <c r="EX59" s="8"/>
      <c r="EY59" s="31"/>
      <c r="EZ59" s="5"/>
      <c r="FA59" s="4"/>
      <c r="FB59" s="4"/>
      <c r="FC59" s="13"/>
      <c r="FD59" s="8"/>
      <c r="FE59" s="13"/>
      <c r="FF59" s="8"/>
      <c r="FG59" s="31"/>
      <c r="FH59" s="5"/>
      <c r="FI59" s="4"/>
      <c r="FJ59" s="4"/>
      <c r="FK59" s="13"/>
      <c r="FL59" s="8"/>
      <c r="FM59" s="13"/>
      <c r="FN59" s="8"/>
      <c r="FO59" s="31"/>
      <c r="FP59" s="5"/>
      <c r="FQ59" s="4"/>
      <c r="FR59" s="4"/>
      <c r="FS59" s="13"/>
      <c r="FT59" s="8"/>
      <c r="FU59" s="13"/>
      <c r="FV59" s="8"/>
      <c r="FW59" s="31"/>
      <c r="FX59" s="5"/>
      <c r="FY59" s="4"/>
      <c r="FZ59" s="4"/>
      <c r="GA59" s="13"/>
      <c r="GB59" s="8"/>
      <c r="GC59" s="13"/>
      <c r="GD59" s="8"/>
      <c r="GE59" s="31"/>
      <c r="GF59" s="5"/>
      <c r="GG59" s="4"/>
      <c r="GH59" s="4"/>
      <c r="GI59" s="13"/>
      <c r="GJ59" s="8"/>
      <c r="GK59" s="13"/>
      <c r="GL59" s="8"/>
      <c r="GM59" s="31"/>
      <c r="GN59" s="5"/>
      <c r="GO59" s="4"/>
      <c r="GP59" s="4"/>
      <c r="GQ59" s="13"/>
      <c r="GR59" s="8"/>
      <c r="GS59" s="13"/>
      <c r="GT59" s="8"/>
      <c r="GU59" s="31"/>
      <c r="GV59" s="5"/>
      <c r="GW59" s="4"/>
      <c r="GX59" s="4"/>
      <c r="GY59" s="13"/>
      <c r="GZ59" s="8"/>
      <c r="HA59" s="13"/>
      <c r="HB59" s="8"/>
      <c r="HC59" s="31"/>
      <c r="HD59" s="5"/>
      <c r="HE59" s="4"/>
      <c r="HF59" s="4"/>
      <c r="HG59" s="13"/>
      <c r="HH59" s="8"/>
      <c r="HI59" s="13"/>
      <c r="HJ59" s="8"/>
      <c r="HK59" s="31"/>
      <c r="HL59" s="5"/>
      <c r="HM59" s="4"/>
      <c r="HN59" s="4"/>
      <c r="HO59" s="13"/>
      <c r="HP59" s="8"/>
      <c r="HQ59" s="13"/>
      <c r="HR59" s="8"/>
      <c r="HS59" s="31"/>
      <c r="HT59" s="5"/>
      <c r="HU59" s="4"/>
      <c r="HV59" s="4"/>
      <c r="HW59" s="13"/>
      <c r="HX59" s="8"/>
      <c r="HY59" s="13"/>
      <c r="HZ59" s="8"/>
      <c r="IA59" s="31"/>
      <c r="IB59" s="5"/>
      <c r="IC59" s="4"/>
      <c r="ID59" s="4"/>
      <c r="IE59" s="13"/>
      <c r="IF59" s="8"/>
      <c r="IG59" s="13"/>
    </row>
    <row r="60" spans="1:241" s="7" customFormat="1" ht="15" x14ac:dyDescent="0.25">
      <c r="A60" s="180" t="s">
        <v>106</v>
      </c>
      <c r="C60" s="35"/>
      <c r="D60" s="35"/>
      <c r="E60" s="13"/>
      <c r="F60" s="13">
        <v>1.07</v>
      </c>
    </row>
    <row r="61" spans="1:241" s="7" customFormat="1" ht="15" x14ac:dyDescent="0.25">
      <c r="A61" s="180" t="s">
        <v>107</v>
      </c>
      <c r="C61" s="35"/>
      <c r="D61" s="35"/>
      <c r="E61" s="13"/>
      <c r="F61" s="13"/>
    </row>
    <row r="62" spans="1:241" s="7" customFormat="1" ht="15" x14ac:dyDescent="0.25">
      <c r="A62" s="180"/>
      <c r="C62" s="35"/>
      <c r="D62" s="35"/>
      <c r="E62" s="13"/>
      <c r="F62" s="13"/>
    </row>
    <row r="63" spans="1:241" s="7" customFormat="1" ht="15" x14ac:dyDescent="0.25">
      <c r="A63" s="180" t="s">
        <v>109</v>
      </c>
      <c r="C63" s="35"/>
      <c r="D63" s="35"/>
      <c r="E63" s="13"/>
      <c r="F63" s="13"/>
    </row>
    <row r="64" spans="1:241" s="7" customFormat="1" ht="15" x14ac:dyDescent="0.25">
      <c r="A64" s="180" t="s">
        <v>110</v>
      </c>
      <c r="C64" s="35"/>
      <c r="D64" s="35"/>
      <c r="E64" s="13"/>
      <c r="F64" s="13"/>
    </row>
    <row r="65" spans="1:6" s="7" customFormat="1" ht="15" x14ac:dyDescent="0.25">
      <c r="A65" s="180" t="s">
        <v>111</v>
      </c>
      <c r="C65" s="35"/>
      <c r="D65" s="35"/>
      <c r="E65" s="13"/>
      <c r="F65" s="13"/>
    </row>
    <row r="66" spans="1:6" s="7" customFormat="1" ht="15" x14ac:dyDescent="0.25">
      <c r="A66" s="180"/>
      <c r="C66" s="35"/>
      <c r="D66" s="35"/>
      <c r="E66" s="13"/>
      <c r="F66" s="13"/>
    </row>
    <row r="67" spans="1:6" s="7" customFormat="1" ht="15" x14ac:dyDescent="0.25">
      <c r="A67" s="180" t="s">
        <v>108</v>
      </c>
      <c r="C67" s="35"/>
      <c r="D67" s="35"/>
      <c r="E67" s="13"/>
      <c r="F67" s="13"/>
    </row>
    <row r="68" spans="1:6" s="7" customFormat="1" ht="15" x14ac:dyDescent="0.25">
      <c r="A68" s="180"/>
      <c r="C68" s="35"/>
      <c r="D68" s="35"/>
      <c r="E68" s="13"/>
      <c r="F68" s="13"/>
    </row>
    <row r="69" spans="1:6" s="7" customFormat="1" ht="11.25" x14ac:dyDescent="0.2">
      <c r="A69" s="15"/>
      <c r="B69" s="46"/>
      <c r="C69" s="35"/>
      <c r="D69" s="35"/>
      <c r="E69" s="13"/>
      <c r="F69" s="13"/>
    </row>
    <row r="70" spans="1:6" s="7" customFormat="1" ht="11.25" x14ac:dyDescent="0.2">
      <c r="A70" s="15"/>
      <c r="B70" s="5"/>
      <c r="C70" s="35"/>
      <c r="D70" s="35"/>
      <c r="E70" s="13"/>
      <c r="F70" s="13"/>
    </row>
    <row r="71" spans="1:6" s="7" customFormat="1" ht="11.25" x14ac:dyDescent="0.2">
      <c r="A71" s="15"/>
      <c r="B71" s="46"/>
      <c r="C71" s="35"/>
      <c r="D71" s="35"/>
      <c r="E71" s="13"/>
      <c r="F71" s="13"/>
    </row>
    <row r="72" spans="1:6" s="7" customFormat="1" ht="11.25" x14ac:dyDescent="0.2">
      <c r="A72" s="15"/>
      <c r="B72" s="46"/>
      <c r="C72" s="35"/>
      <c r="D72" s="35"/>
      <c r="E72" s="13"/>
      <c r="F72" s="13"/>
    </row>
    <row r="73" spans="1:6" s="7" customFormat="1" ht="11.25" x14ac:dyDescent="0.2">
      <c r="A73" s="15"/>
      <c r="B73" s="46"/>
      <c r="C73" s="35"/>
      <c r="D73" s="35"/>
      <c r="E73" s="13"/>
      <c r="F73" s="13"/>
    </row>
    <row r="74" spans="1:6" s="7" customFormat="1" ht="11.25" x14ac:dyDescent="0.2">
      <c r="A74" s="15"/>
      <c r="B74" s="5"/>
      <c r="C74" s="35"/>
      <c r="D74" s="35"/>
      <c r="E74" s="13"/>
      <c r="F74" s="13"/>
    </row>
    <row r="75" spans="1:6" s="7" customFormat="1" ht="11.25" x14ac:dyDescent="0.2">
      <c r="A75" s="15"/>
      <c r="B75" s="46"/>
      <c r="C75" s="35"/>
      <c r="D75" s="35"/>
      <c r="E75" s="13"/>
      <c r="F75" s="13"/>
    </row>
    <row r="76" spans="1:6" s="7" customFormat="1" ht="11.25" x14ac:dyDescent="0.2">
      <c r="A76" s="15"/>
      <c r="B76" s="46"/>
      <c r="C76" s="35"/>
      <c r="D76" s="35"/>
      <c r="E76" s="13"/>
      <c r="F76" s="13"/>
    </row>
    <row r="77" spans="1:6" s="7" customFormat="1" ht="11.25" x14ac:dyDescent="0.2">
      <c r="A77" s="15"/>
      <c r="B77" s="46"/>
      <c r="C77" s="35"/>
      <c r="D77" s="35"/>
      <c r="E77" s="13"/>
      <c r="F77" s="13"/>
    </row>
    <row r="78" spans="1:6" s="7" customFormat="1" ht="11.25" x14ac:dyDescent="0.2">
      <c r="A78" s="15"/>
      <c r="B78" s="5"/>
      <c r="C78" s="35"/>
      <c r="D78" s="35"/>
      <c r="E78" s="13"/>
      <c r="F78" s="13"/>
    </row>
    <row r="79" spans="1:6" s="7" customFormat="1" ht="11.25" x14ac:dyDescent="0.2">
      <c r="A79" s="15"/>
      <c r="B79" s="46"/>
      <c r="C79" s="35"/>
      <c r="D79" s="35"/>
      <c r="E79" s="13"/>
      <c r="F79" s="13"/>
    </row>
    <row r="80" spans="1:6" s="7" customFormat="1" ht="11.25" x14ac:dyDescent="0.2">
      <c r="A80" s="15"/>
      <c r="B80" s="46"/>
      <c r="C80" s="35"/>
      <c r="D80" s="35"/>
      <c r="E80" s="13"/>
      <c r="F80" s="13"/>
    </row>
    <row r="81" spans="1:6" s="7" customFormat="1" ht="11.25" x14ac:dyDescent="0.2">
      <c r="A81" s="15"/>
      <c r="B81" s="46"/>
      <c r="C81" s="35"/>
      <c r="D81" s="35"/>
      <c r="E81" s="13"/>
      <c r="F81" s="13"/>
    </row>
    <row r="82" spans="1:6" s="7" customFormat="1" ht="11.25" x14ac:dyDescent="0.2">
      <c r="A82" s="15"/>
      <c r="B82" s="5"/>
      <c r="C82" s="35"/>
      <c r="D82" s="35"/>
      <c r="E82" s="13"/>
      <c r="F82" s="13"/>
    </row>
    <row r="83" spans="1:6" s="7" customFormat="1" ht="11.25" x14ac:dyDescent="0.2">
      <c r="A83" s="15"/>
      <c r="B83" s="46"/>
      <c r="C83" s="35"/>
      <c r="D83" s="35"/>
      <c r="E83" s="13"/>
      <c r="F83" s="13"/>
    </row>
    <row r="84" spans="1:6" s="7" customFormat="1" ht="11.25" x14ac:dyDescent="0.2">
      <c r="A84" s="15"/>
      <c r="B84" s="46"/>
      <c r="C84" s="35"/>
      <c r="D84" s="35"/>
      <c r="E84" s="13"/>
      <c r="F84" s="13"/>
    </row>
    <row r="85" spans="1:6" s="7" customFormat="1" ht="11.25" x14ac:dyDescent="0.2">
      <c r="A85" s="108"/>
      <c r="B85" s="46"/>
      <c r="C85" s="35"/>
      <c r="D85" s="35"/>
      <c r="E85" s="13"/>
      <c r="F85" s="13"/>
    </row>
    <row r="86" spans="1:6" s="7" customFormat="1" ht="11.25" x14ac:dyDescent="0.2">
      <c r="A86" s="108"/>
      <c r="B86" s="4"/>
      <c r="C86" s="35"/>
      <c r="D86" s="35"/>
      <c r="E86" s="13"/>
      <c r="F86" s="13"/>
    </row>
    <row r="87" spans="1:6" s="7" customFormat="1" ht="11.25" x14ac:dyDescent="0.2">
      <c r="A87" s="108"/>
      <c r="B87" s="46"/>
      <c r="C87" s="35"/>
      <c r="D87" s="35"/>
      <c r="E87" s="13"/>
      <c r="F87" s="13"/>
    </row>
    <row r="88" spans="1:6" s="7" customFormat="1" ht="11.25" x14ac:dyDescent="0.2">
      <c r="A88" s="108"/>
      <c r="B88" s="46"/>
      <c r="C88" s="35"/>
      <c r="D88" s="35"/>
      <c r="E88" s="13"/>
      <c r="F88" s="13"/>
    </row>
    <row r="89" spans="1:6" s="7" customFormat="1" ht="11.25" x14ac:dyDescent="0.2">
      <c r="A89" s="15"/>
      <c r="B89" s="46"/>
      <c r="C89" s="35"/>
      <c r="D89" s="35"/>
      <c r="E89" s="13"/>
      <c r="F89" s="13"/>
    </row>
    <row r="90" spans="1:6" s="7" customFormat="1" ht="11.25" x14ac:dyDescent="0.2">
      <c r="A90" s="15"/>
      <c r="B90" s="5"/>
      <c r="C90" s="35"/>
      <c r="D90" s="35"/>
      <c r="E90" s="13"/>
      <c r="F90" s="13"/>
    </row>
    <row r="91" spans="1:6" s="7" customFormat="1" ht="11.25" x14ac:dyDescent="0.2">
      <c r="A91" s="15"/>
      <c r="B91" s="46"/>
      <c r="C91" s="35"/>
      <c r="D91" s="35"/>
      <c r="E91" s="13"/>
      <c r="F91" s="13"/>
    </row>
    <row r="92" spans="1:6" s="7" customFormat="1" ht="11.25" x14ac:dyDescent="0.2">
      <c r="A92" s="15"/>
      <c r="B92" s="46"/>
      <c r="C92" s="35"/>
      <c r="D92" s="35"/>
      <c r="E92" s="13"/>
      <c r="F92" s="13"/>
    </row>
    <row r="93" spans="1:6" s="7" customFormat="1" ht="11.25" x14ac:dyDescent="0.2">
      <c r="A93" s="15"/>
      <c r="B93" s="5"/>
      <c r="C93" s="35"/>
      <c r="D93" s="35"/>
      <c r="E93" s="13"/>
      <c r="F93" s="13"/>
    </row>
    <row r="94" spans="1:6" s="7" customFormat="1" ht="11.25" x14ac:dyDescent="0.2">
      <c r="A94" s="15"/>
      <c r="B94" s="5"/>
      <c r="C94" s="35"/>
      <c r="D94" s="35"/>
      <c r="E94" s="13"/>
      <c r="F94" s="13"/>
    </row>
    <row r="95" spans="1:6" s="7" customFormat="1" ht="11.25" x14ac:dyDescent="0.2">
      <c r="A95" s="15"/>
      <c r="B95" s="5"/>
      <c r="C95" s="35"/>
      <c r="D95" s="35"/>
      <c r="E95" s="13"/>
      <c r="F95" s="13"/>
    </row>
    <row r="96" spans="1:6" s="7" customFormat="1" ht="11.25" x14ac:dyDescent="0.2">
      <c r="A96" s="15"/>
      <c r="B96" s="5"/>
      <c r="C96" s="35"/>
      <c r="D96" s="35"/>
      <c r="E96" s="13"/>
      <c r="F96" s="13"/>
    </row>
    <row r="97" spans="1:6" s="7" customFormat="1" ht="11.25" x14ac:dyDescent="0.2">
      <c r="A97" s="15"/>
      <c r="B97" s="5"/>
      <c r="C97" s="35"/>
      <c r="D97" s="35"/>
      <c r="E97" s="13"/>
      <c r="F97" s="13"/>
    </row>
    <row r="98" spans="1:6" s="7" customFormat="1" ht="11.25" x14ac:dyDescent="0.2">
      <c r="A98" s="15"/>
      <c r="B98" s="5"/>
      <c r="C98" s="35"/>
      <c r="D98" s="35"/>
      <c r="E98" s="13"/>
      <c r="F98" s="13"/>
    </row>
    <row r="99" spans="1:6" s="7" customFormat="1" ht="11.25" x14ac:dyDescent="0.2">
      <c r="A99" s="15"/>
      <c r="B99" s="5"/>
      <c r="C99" s="35"/>
      <c r="D99" s="35"/>
      <c r="E99" s="13"/>
      <c r="F99" s="13"/>
    </row>
    <row r="100" spans="1:6" s="7" customFormat="1" ht="11.25" x14ac:dyDescent="0.2">
      <c r="A100" s="15"/>
      <c r="B100" s="5"/>
      <c r="C100" s="35"/>
      <c r="D100" s="35"/>
      <c r="E100" s="13"/>
      <c r="F100" s="13"/>
    </row>
    <row r="101" spans="1:6" s="7" customFormat="1" ht="11.25" x14ac:dyDescent="0.2">
      <c r="A101" s="15"/>
      <c r="B101" s="5"/>
      <c r="C101" s="35"/>
      <c r="D101" s="35"/>
      <c r="E101" s="13"/>
      <c r="F101" s="13"/>
    </row>
    <row r="102" spans="1:6" s="7" customFormat="1" ht="11.25" x14ac:dyDescent="0.2">
      <c r="A102" s="15"/>
      <c r="B102" s="5"/>
      <c r="C102" s="35"/>
      <c r="D102" s="35"/>
      <c r="E102" s="13"/>
      <c r="F102" s="13"/>
    </row>
    <row r="103" spans="1:6" s="7" customFormat="1" ht="11.25" x14ac:dyDescent="0.2">
      <c r="A103" s="15"/>
      <c r="B103" s="5"/>
      <c r="C103" s="35"/>
      <c r="D103" s="35"/>
      <c r="E103" s="13"/>
      <c r="F103" s="13"/>
    </row>
    <row r="104" spans="1:6" s="7" customFormat="1" ht="11.25" x14ac:dyDescent="0.2">
      <c r="A104" s="15"/>
      <c r="B104" s="5"/>
      <c r="C104" s="35"/>
      <c r="D104" s="35"/>
      <c r="E104" s="13"/>
      <c r="F104" s="13"/>
    </row>
    <row r="105" spans="1:6" s="7" customFormat="1" ht="11.25" x14ac:dyDescent="0.2">
      <c r="A105" s="15"/>
      <c r="B105" s="41"/>
      <c r="C105" s="35"/>
      <c r="D105" s="35"/>
      <c r="E105" s="13"/>
      <c r="F105" s="13"/>
    </row>
    <row r="106" spans="1:6" s="7" customFormat="1" ht="11.25" x14ac:dyDescent="0.2">
      <c r="A106" s="15"/>
      <c r="B106" s="41"/>
      <c r="C106" s="35"/>
      <c r="D106" s="35"/>
      <c r="E106" s="13"/>
      <c r="F106" s="13"/>
    </row>
    <row r="107" spans="1:6" s="7" customFormat="1" ht="11.25" x14ac:dyDescent="0.2">
      <c r="A107" s="15"/>
      <c r="B107" s="41"/>
      <c r="C107" s="35"/>
      <c r="D107" s="35"/>
      <c r="E107" s="13"/>
      <c r="F107" s="13"/>
    </row>
    <row r="108" spans="1:6" s="7" customFormat="1" ht="11.25" x14ac:dyDescent="0.2">
      <c r="A108" s="15"/>
      <c r="B108" s="41"/>
      <c r="C108" s="35"/>
      <c r="D108" s="35"/>
      <c r="E108" s="13"/>
      <c r="F108" s="13"/>
    </row>
    <row r="109" spans="1:6" s="7" customFormat="1" ht="11.25" x14ac:dyDescent="0.2">
      <c r="A109" s="15"/>
      <c r="B109" s="5"/>
      <c r="C109" s="35"/>
      <c r="D109" s="35"/>
      <c r="E109" s="13"/>
      <c r="F109" s="13"/>
    </row>
    <row r="110" spans="1:6" s="7" customFormat="1" ht="11.25" x14ac:dyDescent="0.2">
      <c r="A110" s="15"/>
      <c r="B110" s="5"/>
      <c r="C110" s="35"/>
      <c r="D110" s="35"/>
      <c r="E110" s="13"/>
      <c r="F110" s="13"/>
    </row>
    <row r="111" spans="1:6" s="7" customFormat="1" ht="11.25" x14ac:dyDescent="0.2">
      <c r="A111" s="15"/>
      <c r="B111" s="5"/>
      <c r="C111" s="35"/>
      <c r="D111" s="35"/>
      <c r="E111" s="13"/>
      <c r="F111" s="13"/>
    </row>
    <row r="112" spans="1:6" s="7" customFormat="1" ht="11.25" x14ac:dyDescent="0.2">
      <c r="A112" s="15"/>
      <c r="B112" s="5"/>
      <c r="C112" s="8"/>
      <c r="D112" s="35"/>
      <c r="E112" s="13"/>
      <c r="F112" s="13"/>
    </row>
    <row r="113" spans="1:6" s="7" customFormat="1" ht="11.25" x14ac:dyDescent="0.2">
      <c r="A113" s="15"/>
      <c r="B113" s="5"/>
      <c r="C113" s="8"/>
      <c r="D113" s="35"/>
      <c r="E113" s="13"/>
      <c r="F113" s="13"/>
    </row>
    <row r="114" spans="1:6" s="7" customFormat="1" ht="11.25" x14ac:dyDescent="0.2">
      <c r="A114" s="15"/>
      <c r="B114" s="5"/>
      <c r="C114" s="8"/>
      <c r="D114" s="35"/>
      <c r="E114" s="13"/>
      <c r="F114" s="13"/>
    </row>
    <row r="115" spans="1:6" s="7" customFormat="1" ht="11.25" x14ac:dyDescent="0.2">
      <c r="A115" s="15"/>
      <c r="B115" s="5"/>
      <c r="C115" s="8"/>
      <c r="D115" s="35"/>
      <c r="E115" s="13"/>
      <c r="F115" s="13"/>
    </row>
    <row r="116" spans="1:6" s="7" customFormat="1" ht="11.25" x14ac:dyDescent="0.2">
      <c r="A116" s="15"/>
      <c r="B116" s="5"/>
      <c r="C116" s="8"/>
      <c r="D116" s="35"/>
      <c r="E116" s="13"/>
      <c r="F116" s="13"/>
    </row>
    <row r="117" spans="1:6" s="7" customFormat="1" ht="11.25" x14ac:dyDescent="0.2">
      <c r="A117" s="15"/>
      <c r="B117" s="5"/>
      <c r="C117" s="8"/>
      <c r="D117" s="35"/>
      <c r="E117" s="13"/>
      <c r="F117" s="13"/>
    </row>
    <row r="118" spans="1:6" s="7" customFormat="1" ht="11.25" x14ac:dyDescent="0.2">
      <c r="A118" s="15"/>
      <c r="B118" s="5"/>
      <c r="C118" s="35"/>
      <c r="D118" s="35"/>
      <c r="E118" s="13"/>
      <c r="F118" s="13"/>
    </row>
    <row r="119" spans="1:6" s="7" customFormat="1" ht="11.25" x14ac:dyDescent="0.2">
      <c r="A119" s="15"/>
      <c r="B119" s="5"/>
      <c r="C119" s="35"/>
      <c r="D119" s="35"/>
      <c r="E119" s="13"/>
      <c r="F119" s="13"/>
    </row>
    <row r="120" spans="1:6" s="7" customFormat="1" ht="11.25" x14ac:dyDescent="0.2">
      <c r="A120" s="15"/>
      <c r="B120" s="5"/>
      <c r="C120" s="35"/>
      <c r="D120" s="35"/>
      <c r="E120" s="13"/>
      <c r="F120" s="13"/>
    </row>
    <row r="121" spans="1:6" s="7" customFormat="1" ht="11.25" x14ac:dyDescent="0.2">
      <c r="A121" s="15"/>
      <c r="B121" s="5"/>
      <c r="C121" s="35"/>
      <c r="D121" s="35"/>
      <c r="E121" s="13"/>
      <c r="F121" s="13"/>
    </row>
    <row r="122" spans="1:6" s="7" customFormat="1" ht="11.25" x14ac:dyDescent="0.2">
      <c r="A122" s="15"/>
      <c r="B122" s="5"/>
      <c r="C122" s="35"/>
      <c r="D122" s="35"/>
      <c r="E122" s="13"/>
      <c r="F122" s="13"/>
    </row>
    <row r="123" spans="1:6" s="7" customFormat="1" ht="11.25" x14ac:dyDescent="0.2">
      <c r="A123" s="15"/>
      <c r="B123" s="5"/>
      <c r="C123" s="38"/>
      <c r="D123" s="35"/>
      <c r="E123" s="13"/>
      <c r="F123" s="13"/>
    </row>
    <row r="124" spans="1:6" s="7" customFormat="1" ht="11.25" x14ac:dyDescent="0.2">
      <c r="A124" s="15"/>
      <c r="B124" s="5"/>
      <c r="C124" s="35"/>
      <c r="D124" s="35"/>
      <c r="E124" s="13"/>
      <c r="F124" s="13"/>
    </row>
    <row r="125" spans="1:6" s="7" customFormat="1" ht="11.25" x14ac:dyDescent="0.2">
      <c r="A125" s="15"/>
      <c r="B125" s="5"/>
      <c r="C125" s="35"/>
      <c r="D125" s="35"/>
      <c r="E125" s="13"/>
      <c r="F125" s="13"/>
    </row>
    <row r="126" spans="1:6" s="7" customFormat="1" ht="11.25" x14ac:dyDescent="0.2">
      <c r="A126" s="52"/>
      <c r="B126" s="5"/>
      <c r="C126" s="8"/>
      <c r="D126" s="54"/>
      <c r="E126" s="13"/>
      <c r="F126" s="13"/>
    </row>
    <row r="127" spans="1:6" s="7" customFormat="1" ht="11.25" x14ac:dyDescent="0.2">
      <c r="A127" s="52"/>
      <c r="B127" s="5"/>
      <c r="C127" s="8"/>
      <c r="D127" s="54"/>
      <c r="E127" s="13"/>
      <c r="F127" s="13"/>
    </row>
    <row r="128" spans="1:6" s="7" customFormat="1" ht="11.25" x14ac:dyDescent="0.2">
      <c r="A128" s="42"/>
      <c r="B128" s="4"/>
      <c r="C128" s="8"/>
      <c r="D128" s="54"/>
      <c r="E128" s="13"/>
      <c r="F128" s="13"/>
    </row>
    <row r="129" spans="1:6" s="7" customFormat="1" ht="11.25" x14ac:dyDescent="0.2">
      <c r="A129" s="52"/>
      <c r="B129" s="5"/>
      <c r="C129" s="8"/>
      <c r="D129" s="54"/>
      <c r="E129" s="13"/>
      <c r="F129" s="13"/>
    </row>
    <row r="130" spans="1:6" s="7" customFormat="1" ht="11.25" x14ac:dyDescent="0.2">
      <c r="A130" s="52"/>
      <c r="B130" s="5"/>
      <c r="C130" s="8"/>
      <c r="D130" s="54"/>
      <c r="E130" s="13"/>
      <c r="F130" s="13"/>
    </row>
    <row r="131" spans="1:6" s="55" customFormat="1" ht="11.25" x14ac:dyDescent="0.2">
      <c r="A131" s="52"/>
      <c r="B131" s="5"/>
      <c r="C131" s="8"/>
      <c r="D131" s="54"/>
      <c r="E131" s="56"/>
      <c r="F131" s="56"/>
    </row>
    <row r="132" spans="1:6" s="55" customFormat="1" ht="11.25" x14ac:dyDescent="0.2">
      <c r="A132" s="52"/>
      <c r="B132" s="5"/>
      <c r="C132" s="8"/>
      <c r="D132" s="54"/>
      <c r="E132" s="56"/>
      <c r="F132" s="56"/>
    </row>
    <row r="133" spans="1:6" s="55" customFormat="1" ht="11.25" x14ac:dyDescent="0.2">
      <c r="A133" s="52"/>
      <c r="B133" s="5"/>
      <c r="C133" s="8"/>
      <c r="D133" s="54"/>
      <c r="E133" s="56"/>
      <c r="F133" s="56"/>
    </row>
    <row r="134" spans="1:6" s="55" customFormat="1" ht="11.25" x14ac:dyDescent="0.2">
      <c r="A134" s="52"/>
      <c r="B134" s="5"/>
      <c r="C134" s="8"/>
      <c r="D134" s="54"/>
      <c r="E134" s="56"/>
      <c r="F134" s="56"/>
    </row>
    <row r="135" spans="1:6" s="55" customFormat="1" ht="11.25" x14ac:dyDescent="0.2">
      <c r="A135" s="52"/>
      <c r="B135" s="5"/>
      <c r="C135" s="8"/>
      <c r="D135" s="54"/>
      <c r="E135" s="56"/>
      <c r="F135" s="56"/>
    </row>
    <row r="136" spans="1:6" s="55" customFormat="1" ht="11.25" x14ac:dyDescent="0.2">
      <c r="A136" s="52"/>
      <c r="B136" s="5"/>
      <c r="C136" s="8"/>
      <c r="D136" s="54"/>
      <c r="E136" s="56"/>
      <c r="F136" s="56"/>
    </row>
    <row r="137" spans="1:6" s="55" customFormat="1" ht="11.25" x14ac:dyDescent="0.2">
      <c r="A137" s="52"/>
      <c r="B137" s="5"/>
      <c r="C137" s="8"/>
      <c r="D137" s="54"/>
      <c r="E137" s="56"/>
      <c r="F137" s="56"/>
    </row>
    <row r="138" spans="1:6" s="55" customFormat="1" ht="11.25" x14ac:dyDescent="0.2">
      <c r="A138" s="52"/>
      <c r="B138" s="53"/>
      <c r="C138" s="54"/>
      <c r="D138" s="54"/>
      <c r="E138" s="56"/>
      <c r="F138" s="56"/>
    </row>
    <row r="139" spans="1:6" s="55" customFormat="1" ht="11.25" x14ac:dyDescent="0.2">
      <c r="A139" s="52"/>
      <c r="B139" s="53"/>
      <c r="C139" s="54"/>
      <c r="D139" s="54"/>
      <c r="E139" s="56"/>
      <c r="F139" s="56"/>
    </row>
    <row r="140" spans="1:6" s="55" customFormat="1" ht="11.25" x14ac:dyDescent="0.2">
      <c r="A140" s="52"/>
      <c r="B140" s="53"/>
      <c r="C140" s="54"/>
      <c r="D140" s="54"/>
      <c r="E140" s="56"/>
      <c r="F140" s="56"/>
    </row>
    <row r="141" spans="1:6" s="55" customFormat="1" ht="11.25" x14ac:dyDescent="0.2">
      <c r="A141" s="52"/>
      <c r="B141" s="53"/>
      <c r="C141" s="54"/>
      <c r="D141" s="54"/>
      <c r="E141" s="56"/>
      <c r="F141" s="56"/>
    </row>
    <row r="142" spans="1:6" s="55" customFormat="1" ht="11.25" x14ac:dyDescent="0.2">
      <c r="A142" s="52"/>
      <c r="B142" s="53"/>
      <c r="C142" s="54"/>
      <c r="D142" s="54"/>
      <c r="E142" s="56"/>
      <c r="F142" s="56"/>
    </row>
    <row r="143" spans="1:6" s="55" customFormat="1" ht="11.25" x14ac:dyDescent="0.2">
      <c r="A143" s="52"/>
      <c r="B143" s="53"/>
      <c r="C143" s="54"/>
      <c r="D143" s="54"/>
      <c r="E143" s="56"/>
      <c r="F143" s="56"/>
    </row>
    <row r="144" spans="1:6" s="55" customFormat="1" ht="11.25" x14ac:dyDescent="0.2">
      <c r="A144" s="52"/>
      <c r="B144" s="53"/>
      <c r="C144" s="54"/>
      <c r="D144" s="54"/>
      <c r="E144" s="56"/>
      <c r="F144" s="56"/>
    </row>
    <row r="145" spans="1:6" s="55" customFormat="1" ht="11.25" x14ac:dyDescent="0.2">
      <c r="A145" s="52"/>
      <c r="B145" s="53"/>
      <c r="C145" s="54"/>
      <c r="D145" s="54"/>
      <c r="E145" s="56"/>
      <c r="F145" s="56"/>
    </row>
    <row r="146" spans="1:6" s="55" customFormat="1" ht="11.25" x14ac:dyDescent="0.2">
      <c r="A146" s="52"/>
      <c r="B146" s="53"/>
      <c r="C146" s="54"/>
      <c r="D146" s="54"/>
      <c r="E146" s="56"/>
      <c r="F146" s="56"/>
    </row>
    <row r="147" spans="1:6" s="55" customFormat="1" ht="11.25" x14ac:dyDescent="0.2">
      <c r="A147" s="52"/>
      <c r="B147" s="53"/>
      <c r="C147" s="54"/>
      <c r="D147" s="54"/>
      <c r="E147" s="56"/>
      <c r="F147" s="56"/>
    </row>
    <row r="148" spans="1:6" s="55" customFormat="1" ht="11.25" x14ac:dyDescent="0.2">
      <c r="A148" s="52"/>
      <c r="B148" s="53"/>
      <c r="C148" s="54"/>
      <c r="D148" s="54"/>
      <c r="E148" s="56"/>
      <c r="F148" s="56"/>
    </row>
    <row r="149" spans="1:6" s="55" customFormat="1" ht="11.25" x14ac:dyDescent="0.2">
      <c r="A149" s="52"/>
      <c r="B149" s="53"/>
      <c r="C149" s="54"/>
      <c r="D149" s="54"/>
      <c r="E149" s="56"/>
      <c r="F149" s="56"/>
    </row>
    <row r="150" spans="1:6" s="55" customFormat="1" ht="11.25" x14ac:dyDescent="0.2">
      <c r="A150" s="52"/>
      <c r="B150" s="53"/>
      <c r="C150" s="54"/>
      <c r="D150" s="54"/>
      <c r="E150" s="56"/>
      <c r="F150" s="56"/>
    </row>
    <row r="151" spans="1:6" s="55" customFormat="1" ht="11.25" x14ac:dyDescent="0.2">
      <c r="A151" s="52"/>
      <c r="B151" s="53"/>
      <c r="C151" s="54"/>
      <c r="D151" s="54"/>
      <c r="E151" s="56"/>
      <c r="F151" s="56"/>
    </row>
    <row r="152" spans="1:6" s="55" customFormat="1" ht="11.25" x14ac:dyDescent="0.2">
      <c r="A152" s="52"/>
      <c r="B152" s="53"/>
      <c r="C152" s="54"/>
      <c r="D152" s="54"/>
      <c r="E152" s="56"/>
      <c r="F152" s="56"/>
    </row>
    <row r="153" spans="1:6" s="55" customFormat="1" ht="11.25" x14ac:dyDescent="0.2">
      <c r="A153" s="52"/>
      <c r="B153" s="53"/>
      <c r="C153" s="54"/>
      <c r="D153" s="54"/>
      <c r="E153" s="56"/>
      <c r="F153" s="56"/>
    </row>
    <row r="154" spans="1:6" s="55" customFormat="1" ht="11.25" x14ac:dyDescent="0.2">
      <c r="A154" s="52"/>
      <c r="B154" s="53"/>
      <c r="C154" s="54"/>
      <c r="D154" s="54"/>
      <c r="E154" s="56"/>
      <c r="F154" s="56"/>
    </row>
    <row r="155" spans="1:6" s="55" customFormat="1" ht="11.25" x14ac:dyDescent="0.2">
      <c r="A155" s="52"/>
      <c r="B155" s="53"/>
      <c r="C155" s="54"/>
      <c r="D155" s="54"/>
      <c r="E155" s="56"/>
      <c r="F155" s="56"/>
    </row>
    <row r="156" spans="1:6" s="55" customFormat="1" ht="11.25" x14ac:dyDescent="0.2">
      <c r="A156" s="52"/>
      <c r="B156" s="53"/>
      <c r="C156" s="54"/>
      <c r="D156" s="54"/>
      <c r="E156" s="56"/>
      <c r="F156" s="56"/>
    </row>
    <row r="157" spans="1:6" s="55" customFormat="1" ht="11.25" x14ac:dyDescent="0.2">
      <c r="A157" s="52"/>
      <c r="B157" s="53"/>
      <c r="C157" s="54"/>
      <c r="D157" s="54"/>
      <c r="E157" s="56"/>
      <c r="F157" s="56"/>
    </row>
    <row r="158" spans="1:6" s="55" customFormat="1" ht="11.25" x14ac:dyDescent="0.2">
      <c r="A158" s="52"/>
      <c r="B158" s="53"/>
      <c r="C158" s="54"/>
      <c r="D158" s="54"/>
      <c r="E158" s="56"/>
      <c r="F158" s="56"/>
    </row>
    <row r="159" spans="1:6" s="55" customFormat="1" ht="11.25" x14ac:dyDescent="0.2">
      <c r="A159" s="52"/>
      <c r="B159" s="53"/>
      <c r="C159" s="54"/>
      <c r="D159" s="54"/>
      <c r="E159" s="56"/>
      <c r="F159" s="56"/>
    </row>
    <row r="160" spans="1:6" s="55" customFormat="1" ht="11.25" x14ac:dyDescent="0.2">
      <c r="A160" s="15"/>
      <c r="B160" s="46"/>
      <c r="C160" s="35"/>
      <c r="D160" s="62"/>
      <c r="E160" s="56"/>
      <c r="F160" s="56"/>
    </row>
    <row r="161" spans="1:6" s="55" customFormat="1" ht="11.25" x14ac:dyDescent="0.2">
      <c r="A161" s="15"/>
      <c r="B161" s="46"/>
      <c r="C161" s="35"/>
      <c r="D161" s="62"/>
      <c r="E161" s="56"/>
      <c r="F161" s="56"/>
    </row>
    <row r="162" spans="1:6" s="55" customFormat="1" ht="15.75" x14ac:dyDescent="0.25">
      <c r="A162" s="69"/>
      <c r="B162" s="48"/>
      <c r="C162" s="35"/>
      <c r="D162" s="62"/>
      <c r="E162" s="56"/>
      <c r="F162" s="56"/>
    </row>
    <row r="163" spans="1:6" s="55" customFormat="1" ht="11.25" x14ac:dyDescent="0.2">
      <c r="A163" s="15"/>
      <c r="B163" s="46"/>
      <c r="C163" s="35"/>
      <c r="D163" s="62"/>
      <c r="E163" s="56"/>
      <c r="F163" s="56"/>
    </row>
    <row r="164" spans="1:6" s="55" customFormat="1" ht="11.25" x14ac:dyDescent="0.2">
      <c r="A164" s="15"/>
      <c r="B164" s="46"/>
      <c r="C164" s="35"/>
      <c r="D164" s="62"/>
      <c r="E164" s="56"/>
      <c r="F164" s="56"/>
    </row>
    <row r="165" spans="1:6" s="7" customFormat="1" ht="11.25" x14ac:dyDescent="0.2">
      <c r="A165" s="15"/>
      <c r="B165" s="5"/>
      <c r="C165" s="35"/>
      <c r="D165" s="62"/>
    </row>
    <row r="166" spans="1:6" s="7" customFormat="1" ht="11.25" x14ac:dyDescent="0.2">
      <c r="A166" s="15"/>
      <c r="B166" s="5"/>
      <c r="C166" s="35"/>
      <c r="D166" s="62"/>
    </row>
    <row r="167" spans="1:6" s="7" customFormat="1" ht="11.25" x14ac:dyDescent="0.2">
      <c r="A167" s="15"/>
      <c r="B167" s="5"/>
      <c r="C167" s="35"/>
      <c r="D167" s="62"/>
    </row>
    <row r="168" spans="1:6" s="7" customFormat="1" ht="11.25" x14ac:dyDescent="0.2">
      <c r="A168" s="15"/>
      <c r="B168" s="5"/>
      <c r="C168" s="35"/>
      <c r="D168" s="62"/>
    </row>
    <row r="169" spans="1:6" s="7" customFormat="1" ht="11.25" x14ac:dyDescent="0.2">
      <c r="A169" s="15"/>
      <c r="B169" s="5"/>
      <c r="C169" s="35"/>
      <c r="D169" s="62"/>
    </row>
    <row r="170" spans="1:6" s="7" customFormat="1" ht="11.25" x14ac:dyDescent="0.2">
      <c r="A170" s="15"/>
      <c r="B170" s="5"/>
      <c r="C170" s="35"/>
      <c r="D170" s="62"/>
    </row>
    <row r="171" spans="1:6" s="7" customFormat="1" ht="11.25" x14ac:dyDescent="0.2">
      <c r="A171" s="15"/>
      <c r="B171" s="46"/>
      <c r="C171" s="35"/>
      <c r="D171" s="62"/>
    </row>
    <row r="172" spans="1:6" s="7" customFormat="1" ht="11.25" x14ac:dyDescent="0.2">
      <c r="A172" s="15"/>
      <c r="B172" s="46"/>
      <c r="C172" s="35"/>
      <c r="D172" s="62"/>
    </row>
    <row r="173" spans="1:6" s="7" customFormat="1" ht="11.25" x14ac:dyDescent="0.2">
      <c r="A173" s="15"/>
      <c r="B173" s="46"/>
      <c r="C173" s="35"/>
      <c r="D173" s="62"/>
    </row>
    <row r="174" spans="1:6" s="7" customFormat="1" ht="11.25" x14ac:dyDescent="0.2">
      <c r="A174" s="15"/>
      <c r="B174" s="46"/>
      <c r="C174" s="35"/>
      <c r="D174" s="62"/>
    </row>
    <row r="175" spans="1:6" s="7" customFormat="1" ht="11.25" x14ac:dyDescent="0.2">
      <c r="A175" s="15"/>
      <c r="B175" s="5"/>
      <c r="C175" s="35"/>
      <c r="D175" s="62"/>
    </row>
    <row r="176" spans="1:6" s="7" customFormat="1" ht="11.25" x14ac:dyDescent="0.2">
      <c r="A176" s="15"/>
      <c r="B176" s="5"/>
      <c r="C176" s="35"/>
      <c r="D176" s="62"/>
    </row>
    <row r="177" spans="1:4" s="7" customFormat="1" ht="11.25" x14ac:dyDescent="0.2">
      <c r="A177" s="15"/>
      <c r="B177" s="46"/>
      <c r="C177" s="35"/>
      <c r="D177" s="62"/>
    </row>
    <row r="178" spans="1:4" s="7" customFormat="1" ht="11.25" x14ac:dyDescent="0.2">
      <c r="A178" s="15"/>
      <c r="B178" s="5"/>
      <c r="C178" s="8"/>
      <c r="D178" s="62"/>
    </row>
    <row r="179" spans="1:4" s="7" customFormat="1" ht="11.25" x14ac:dyDescent="0.2">
      <c r="A179" s="15"/>
      <c r="B179" s="5"/>
      <c r="C179" s="8"/>
      <c r="D179" s="62"/>
    </row>
    <row r="180" spans="1:4" s="7" customFormat="1" ht="11.25" x14ac:dyDescent="0.2">
      <c r="A180" s="15"/>
      <c r="B180" s="5"/>
      <c r="C180" s="8"/>
      <c r="D180" s="62"/>
    </row>
    <row r="181" spans="1:4" s="7" customFormat="1" ht="11.25" x14ac:dyDescent="0.2">
      <c r="A181" s="15"/>
      <c r="B181" s="5"/>
      <c r="C181" s="8"/>
      <c r="D181" s="62"/>
    </row>
    <row r="182" spans="1:4" s="7" customFormat="1" ht="11.25" x14ac:dyDescent="0.2">
      <c r="A182" s="15"/>
      <c r="B182" s="5"/>
      <c r="C182" s="8"/>
      <c r="D182" s="62"/>
    </row>
    <row r="183" spans="1:4" s="7" customFormat="1" ht="11.25" x14ac:dyDescent="0.2">
      <c r="A183" s="15"/>
      <c r="B183" s="5"/>
      <c r="C183" s="8"/>
      <c r="D183" s="62"/>
    </row>
    <row r="184" spans="1:4" s="7" customFormat="1" ht="11.25" x14ac:dyDescent="0.2">
      <c r="A184" s="15"/>
      <c r="B184" s="5"/>
      <c r="C184" s="8"/>
      <c r="D184" s="62"/>
    </row>
    <row r="185" spans="1:4" s="7" customFormat="1" ht="11.25" x14ac:dyDescent="0.2">
      <c r="A185" s="15"/>
      <c r="B185" s="5"/>
      <c r="C185" s="8"/>
      <c r="D185" s="62"/>
    </row>
    <row r="186" spans="1:4" s="7" customFormat="1" ht="11.25" x14ac:dyDescent="0.2">
      <c r="A186" s="15"/>
      <c r="B186" s="5"/>
      <c r="C186" s="8"/>
      <c r="D186" s="62"/>
    </row>
    <row r="187" spans="1:4" s="7" customFormat="1" ht="11.25" x14ac:dyDescent="0.2">
      <c r="A187" s="15"/>
      <c r="B187" s="5"/>
      <c r="C187" s="8"/>
      <c r="D187" s="62"/>
    </row>
    <row r="188" spans="1:4" s="7" customFormat="1" ht="11.25" x14ac:dyDescent="0.2">
      <c r="A188" s="15"/>
      <c r="B188" s="5"/>
      <c r="C188" s="8"/>
      <c r="D188" s="62"/>
    </row>
    <row r="189" spans="1:4" s="7" customFormat="1" ht="11.25" x14ac:dyDescent="0.2">
      <c r="A189" s="15"/>
      <c r="B189" s="5"/>
      <c r="C189" s="8"/>
      <c r="D189" s="62"/>
    </row>
    <row r="190" spans="1:4" s="7" customFormat="1" ht="11.25" x14ac:dyDescent="0.2">
      <c r="A190" s="15"/>
      <c r="B190" s="5"/>
      <c r="C190" s="35"/>
      <c r="D190" s="62"/>
    </row>
    <row r="191" spans="1:4" s="7" customFormat="1" ht="11.25" x14ac:dyDescent="0.2">
      <c r="A191" s="15"/>
      <c r="B191" s="5"/>
      <c r="C191" s="35"/>
      <c r="D191" s="62"/>
    </row>
    <row r="192" spans="1:4" s="7" customFormat="1" ht="11.25" x14ac:dyDescent="0.2">
      <c r="A192" s="15"/>
      <c r="B192" s="46"/>
      <c r="C192" s="35"/>
      <c r="D192" s="62"/>
    </row>
    <row r="193" spans="1:4" s="7" customFormat="1" ht="11.25" x14ac:dyDescent="0.2">
      <c r="A193" s="15"/>
      <c r="B193" s="5"/>
      <c r="C193" s="35"/>
      <c r="D193" s="62"/>
    </row>
    <row r="194" spans="1:4" s="7" customFormat="1" ht="11.25" x14ac:dyDescent="0.2">
      <c r="A194" s="15"/>
      <c r="B194" s="46"/>
      <c r="C194" s="35"/>
      <c r="D194" s="62"/>
    </row>
    <row r="195" spans="1:4" s="7" customFormat="1" ht="11.25" x14ac:dyDescent="0.2">
      <c r="A195" s="15"/>
      <c r="B195" s="46"/>
      <c r="C195" s="35"/>
      <c r="D195" s="62"/>
    </row>
    <row r="196" spans="1:4" s="7" customFormat="1" ht="11.25" x14ac:dyDescent="0.2">
      <c r="A196" s="15"/>
      <c r="B196" s="46"/>
      <c r="C196" s="35"/>
      <c r="D196" s="62"/>
    </row>
    <row r="197" spans="1:4" s="7" customFormat="1" ht="11.25" x14ac:dyDescent="0.2">
      <c r="A197" s="15"/>
      <c r="B197" s="5"/>
      <c r="C197" s="35"/>
      <c r="D197" s="62"/>
    </row>
    <row r="198" spans="1:4" s="7" customFormat="1" ht="11.25" x14ac:dyDescent="0.2">
      <c r="A198" s="15"/>
      <c r="B198" s="5"/>
      <c r="C198" s="35"/>
      <c r="D198" s="62"/>
    </row>
    <row r="199" spans="1:4" s="7" customFormat="1" ht="11.25" x14ac:dyDescent="0.2">
      <c r="A199" s="15"/>
      <c r="B199" s="5"/>
      <c r="C199" s="35"/>
      <c r="D199" s="62"/>
    </row>
    <row r="200" spans="1:4" s="7" customFormat="1" ht="11.25" x14ac:dyDescent="0.2">
      <c r="A200" s="52"/>
      <c r="B200" s="53"/>
      <c r="C200" s="54"/>
      <c r="D200" s="54"/>
    </row>
    <row r="201" spans="1:4" s="7" customFormat="1" ht="11.25" x14ac:dyDescent="0.2">
      <c r="A201" s="15"/>
      <c r="B201" s="5"/>
      <c r="C201" s="35"/>
      <c r="D201" s="62"/>
    </row>
    <row r="202" spans="1:4" s="7" customFormat="1" ht="11.25" x14ac:dyDescent="0.2">
      <c r="A202" s="15"/>
      <c r="B202" s="41"/>
      <c r="C202" s="35"/>
      <c r="D202" s="62"/>
    </row>
    <row r="203" spans="1:4" s="7" customFormat="1" ht="11.25" x14ac:dyDescent="0.2">
      <c r="A203" s="15"/>
      <c r="B203" s="41"/>
      <c r="C203" s="35"/>
      <c r="D203" s="62"/>
    </row>
    <row r="204" spans="1:4" s="7" customFormat="1" ht="11.25" x14ac:dyDescent="0.2">
      <c r="A204" s="15"/>
      <c r="B204" s="5"/>
      <c r="C204" s="35"/>
      <c r="D204" s="62"/>
    </row>
    <row r="205" spans="1:4" s="55" customFormat="1" ht="11.25" x14ac:dyDescent="0.2">
      <c r="A205" s="31"/>
      <c r="B205" s="5"/>
      <c r="C205" s="35"/>
      <c r="D205" s="62"/>
    </row>
    <row r="206" spans="1:4" s="7" customFormat="1" ht="11.25" x14ac:dyDescent="0.2">
      <c r="A206" s="31"/>
      <c r="B206" s="5"/>
      <c r="C206" s="35"/>
      <c r="D206" s="62"/>
    </row>
    <row r="207" spans="1:4" s="7" customFormat="1" ht="11.25" x14ac:dyDescent="0.2">
      <c r="A207" s="31"/>
      <c r="B207" s="5"/>
      <c r="C207" s="8"/>
      <c r="D207" s="62"/>
    </row>
    <row r="208" spans="1:4" s="7" customFormat="1" ht="11.25" x14ac:dyDescent="0.2">
      <c r="A208" s="31"/>
      <c r="B208" s="5"/>
      <c r="C208" s="8"/>
      <c r="D208" s="62"/>
    </row>
    <row r="209" spans="1:4" s="7" customFormat="1" ht="11.25" x14ac:dyDescent="0.2">
      <c r="A209" s="31"/>
      <c r="B209" s="5"/>
      <c r="C209" s="8"/>
      <c r="D209" s="62"/>
    </row>
    <row r="210" spans="1:4" s="7" customFormat="1" ht="11.25" x14ac:dyDescent="0.2">
      <c r="A210" s="31"/>
      <c r="B210" s="5"/>
      <c r="C210" s="8"/>
      <c r="D210" s="62"/>
    </row>
    <row r="211" spans="1:4" s="7" customFormat="1" ht="11.25" x14ac:dyDescent="0.2">
      <c r="A211" s="31"/>
      <c r="B211" s="5"/>
      <c r="C211" s="8"/>
      <c r="D211" s="62"/>
    </row>
    <row r="212" spans="1:4" s="7" customFormat="1" ht="11.25" x14ac:dyDescent="0.2">
      <c r="A212" s="31"/>
      <c r="B212" s="5"/>
      <c r="C212" s="8"/>
      <c r="D212" s="62"/>
    </row>
    <row r="213" spans="1:4" s="7" customFormat="1" ht="11.25" x14ac:dyDescent="0.2">
      <c r="A213" s="31"/>
      <c r="B213" s="5"/>
      <c r="C213" s="8"/>
      <c r="D213" s="62"/>
    </row>
    <row r="214" spans="1:4" s="7" customFormat="1" ht="11.25" x14ac:dyDescent="0.2">
      <c r="A214" s="31"/>
      <c r="B214" s="5"/>
      <c r="C214" s="8"/>
      <c r="D214" s="62"/>
    </row>
    <row r="215" spans="1:4" s="7" customFormat="1" ht="11.25" x14ac:dyDescent="0.2">
      <c r="A215" s="31"/>
      <c r="B215" s="5"/>
      <c r="C215" s="35"/>
      <c r="D215" s="62"/>
    </row>
    <row r="216" spans="1:4" s="7" customFormat="1" ht="11.25" x14ac:dyDescent="0.2">
      <c r="A216" s="31"/>
      <c r="B216" s="5"/>
      <c r="C216" s="35"/>
      <c r="D216" s="62"/>
    </row>
    <row r="217" spans="1:4" s="7" customFormat="1" ht="11.25" x14ac:dyDescent="0.2">
      <c r="A217" s="31"/>
      <c r="B217" s="5"/>
      <c r="C217" s="35"/>
      <c r="D217" s="62"/>
    </row>
    <row r="218" spans="1:4" s="7" customFormat="1" ht="11.25" x14ac:dyDescent="0.2">
      <c r="A218" s="31"/>
      <c r="B218" s="5"/>
      <c r="C218" s="35"/>
      <c r="D218" s="62"/>
    </row>
    <row r="219" spans="1:4" s="7" customFormat="1" ht="11.25" x14ac:dyDescent="0.2">
      <c r="A219" s="15"/>
      <c r="B219" s="5"/>
      <c r="C219" s="35"/>
      <c r="D219" s="35"/>
    </row>
    <row r="220" spans="1:4" s="7" customFormat="1" ht="11.25" x14ac:dyDescent="0.2">
      <c r="A220" s="15"/>
      <c r="B220" s="5"/>
      <c r="C220" s="38"/>
      <c r="D220" s="35"/>
    </row>
    <row r="221" spans="1:4" s="7" customFormat="1" ht="11.25" x14ac:dyDescent="0.2">
      <c r="A221" s="15"/>
      <c r="B221" s="5"/>
      <c r="C221" s="38"/>
      <c r="D221" s="35"/>
    </row>
    <row r="222" spans="1:4" s="7" customFormat="1" ht="11.25" x14ac:dyDescent="0.2">
      <c r="A222" s="15"/>
      <c r="B222" s="5"/>
      <c r="C222" s="38"/>
      <c r="D222" s="35"/>
    </row>
    <row r="223" spans="1:4" s="7" customFormat="1" ht="11.25" x14ac:dyDescent="0.2">
      <c r="A223" s="15"/>
      <c r="B223" s="5"/>
      <c r="C223" s="38"/>
      <c r="D223" s="35"/>
    </row>
    <row r="224" spans="1:4" s="7" customFormat="1" ht="11.25" x14ac:dyDescent="0.2">
      <c r="A224" s="15"/>
      <c r="B224" s="5"/>
      <c r="C224" s="38"/>
      <c r="D224" s="35"/>
    </row>
    <row r="225" spans="1:4" s="7" customFormat="1" ht="11.25" x14ac:dyDescent="0.2">
      <c r="A225" s="15"/>
      <c r="B225" s="5"/>
      <c r="C225" s="38"/>
      <c r="D225" s="35"/>
    </row>
    <row r="226" spans="1:4" s="7" customFormat="1" ht="11.25" x14ac:dyDescent="0.2">
      <c r="A226" s="15"/>
      <c r="B226" s="5"/>
      <c r="C226" s="38"/>
      <c r="D226" s="35"/>
    </row>
    <row r="227" spans="1:4" s="7" customFormat="1" ht="11.25" x14ac:dyDescent="0.2">
      <c r="A227" s="15"/>
      <c r="B227" s="5"/>
      <c r="C227" s="38"/>
      <c r="D227" s="35"/>
    </row>
    <row r="228" spans="1:4" s="7" customFormat="1" ht="11.25" x14ac:dyDescent="0.2">
      <c r="A228" s="15"/>
      <c r="B228" s="5"/>
      <c r="C228" s="38"/>
      <c r="D228" s="35"/>
    </row>
    <row r="229" spans="1:4" s="7" customFormat="1" ht="11.25" x14ac:dyDescent="0.2">
      <c r="A229" s="15"/>
      <c r="B229" s="5"/>
      <c r="C229" s="38"/>
      <c r="D229" s="35"/>
    </row>
    <row r="230" spans="1:4" s="7" customFormat="1" ht="11.25" x14ac:dyDescent="0.2">
      <c r="A230" s="15"/>
      <c r="B230" s="5"/>
      <c r="C230" s="38"/>
      <c r="D230" s="35"/>
    </row>
    <row r="231" spans="1:4" s="7" customFormat="1" ht="11.25" x14ac:dyDescent="0.2">
      <c r="A231" s="15"/>
      <c r="B231" s="5"/>
      <c r="C231" s="38"/>
      <c r="D231" s="35"/>
    </row>
    <row r="232" spans="1:4" s="7" customFormat="1" ht="11.25" x14ac:dyDescent="0.2">
      <c r="A232" s="15"/>
      <c r="B232" s="5"/>
      <c r="C232" s="38"/>
      <c r="D232" s="35"/>
    </row>
    <row r="233" spans="1:4" s="7" customFormat="1" ht="11.25" x14ac:dyDescent="0.2">
      <c r="A233" s="15"/>
      <c r="B233" s="5"/>
      <c r="C233" s="38"/>
      <c r="D233" s="35"/>
    </row>
    <row r="234" spans="1:4" s="7" customFormat="1" ht="11.25" x14ac:dyDescent="0.2">
      <c r="A234" s="15"/>
      <c r="B234" s="5"/>
      <c r="C234" s="38"/>
      <c r="D234" s="35"/>
    </row>
    <row r="235" spans="1:4" s="7" customFormat="1" ht="11.25" x14ac:dyDescent="0.2">
      <c r="A235" s="15"/>
      <c r="B235" s="5"/>
      <c r="C235" s="38"/>
      <c r="D235" s="35"/>
    </row>
    <row r="236" spans="1:4" s="7" customFormat="1" ht="11.25" x14ac:dyDescent="0.2">
      <c r="A236" s="15"/>
      <c r="B236" s="5"/>
      <c r="C236" s="38"/>
      <c r="D236" s="35"/>
    </row>
    <row r="237" spans="1:4" s="7" customFormat="1" ht="11.25" x14ac:dyDescent="0.2">
      <c r="A237" s="15"/>
      <c r="B237" s="5"/>
      <c r="C237" s="38"/>
      <c r="D237" s="35"/>
    </row>
    <row r="238" spans="1:4" s="7" customFormat="1" ht="11.25" x14ac:dyDescent="0.2">
      <c r="A238" s="15"/>
      <c r="B238" s="5"/>
      <c r="C238" s="38"/>
      <c r="D238" s="35"/>
    </row>
    <row r="239" spans="1:4" s="7" customFormat="1" ht="11.25" x14ac:dyDescent="0.2">
      <c r="A239" s="15"/>
      <c r="B239" s="5"/>
      <c r="C239" s="38"/>
      <c r="D239" s="35"/>
    </row>
    <row r="240" spans="1:4" s="7" customFormat="1" ht="11.25" x14ac:dyDescent="0.2">
      <c r="A240" s="15"/>
      <c r="B240" s="5"/>
      <c r="C240" s="38"/>
      <c r="D240" s="35"/>
    </row>
    <row r="241" spans="1:4" s="7" customFormat="1" ht="11.25" x14ac:dyDescent="0.2">
      <c r="A241" s="15"/>
      <c r="B241" s="5"/>
      <c r="C241" s="38"/>
      <c r="D241" s="35"/>
    </row>
    <row r="242" spans="1:4" s="7" customFormat="1" ht="11.25" x14ac:dyDescent="0.2">
      <c r="A242" s="15"/>
      <c r="B242" s="5"/>
      <c r="C242" s="38"/>
      <c r="D242" s="35"/>
    </row>
    <row r="243" spans="1:4" s="7" customFormat="1" ht="11.25" x14ac:dyDescent="0.2">
      <c r="A243" s="15"/>
      <c r="B243" s="5"/>
      <c r="C243" s="38"/>
      <c r="D243" s="35"/>
    </row>
    <row r="244" spans="1:4" s="7" customFormat="1" ht="11.25" x14ac:dyDescent="0.2">
      <c r="A244" s="15"/>
      <c r="B244" s="5"/>
      <c r="C244" s="38"/>
      <c r="D244" s="35"/>
    </row>
    <row r="245" spans="1:4" s="7" customFormat="1" ht="11.25" x14ac:dyDescent="0.2">
      <c r="A245" s="15"/>
      <c r="B245" s="5"/>
      <c r="C245" s="38"/>
      <c r="D245" s="35"/>
    </row>
    <row r="246" spans="1:4" s="7" customFormat="1" ht="11.25" x14ac:dyDescent="0.2">
      <c r="A246" s="15"/>
      <c r="B246" s="5"/>
      <c r="C246" s="38"/>
      <c r="D246" s="35"/>
    </row>
    <row r="247" spans="1:4" s="7" customFormat="1" ht="11.25" x14ac:dyDescent="0.2">
      <c r="A247" s="15"/>
      <c r="B247" s="5"/>
      <c r="C247" s="38"/>
      <c r="D247" s="35"/>
    </row>
    <row r="248" spans="1:4" s="7" customFormat="1" ht="11.25" x14ac:dyDescent="0.2">
      <c r="A248" s="15"/>
      <c r="B248" s="5"/>
      <c r="C248" s="38"/>
      <c r="D248" s="35"/>
    </row>
    <row r="249" spans="1:4" s="7" customFormat="1" ht="11.25" x14ac:dyDescent="0.2">
      <c r="A249" s="15"/>
      <c r="B249" s="5"/>
      <c r="C249" s="38"/>
      <c r="D249" s="35"/>
    </row>
    <row r="250" spans="1:4" s="7" customFormat="1" ht="11.25" x14ac:dyDescent="0.2">
      <c r="A250" s="15"/>
      <c r="B250" s="5"/>
      <c r="C250" s="38"/>
      <c r="D250" s="35"/>
    </row>
    <row r="251" spans="1:4" s="7" customFormat="1" ht="11.25" x14ac:dyDescent="0.2">
      <c r="A251" s="15"/>
      <c r="B251" s="5"/>
      <c r="C251" s="38"/>
      <c r="D251" s="35"/>
    </row>
    <row r="252" spans="1:4" s="7" customFormat="1" ht="11.25" x14ac:dyDescent="0.2">
      <c r="A252" s="15"/>
      <c r="B252" s="5"/>
      <c r="C252" s="38"/>
      <c r="D252" s="35"/>
    </row>
    <row r="253" spans="1:4" s="7" customFormat="1" ht="11.25" x14ac:dyDescent="0.2">
      <c r="A253" s="15"/>
      <c r="B253" s="5"/>
      <c r="C253" s="38"/>
      <c r="D253" s="35"/>
    </row>
    <row r="254" spans="1:4" s="7" customFormat="1" ht="11.25" x14ac:dyDescent="0.2">
      <c r="A254" s="15"/>
      <c r="B254" s="5"/>
      <c r="C254" s="38"/>
      <c r="D254" s="35"/>
    </row>
    <row r="255" spans="1:4" s="7" customFormat="1" ht="11.25" x14ac:dyDescent="0.2">
      <c r="A255" s="15"/>
      <c r="B255" s="5"/>
      <c r="C255" s="38"/>
      <c r="D255" s="35"/>
    </row>
    <row r="256" spans="1:4" s="7" customFormat="1" ht="11.25" x14ac:dyDescent="0.2">
      <c r="A256" s="15"/>
      <c r="B256" s="5"/>
      <c r="C256" s="35"/>
      <c r="D256" s="62"/>
    </row>
    <row r="257" spans="1:4" s="7" customFormat="1" ht="11.25" x14ac:dyDescent="0.2">
      <c r="A257" s="15"/>
      <c r="B257" s="5"/>
      <c r="C257" s="35"/>
      <c r="D257" s="62"/>
    </row>
    <row r="258" spans="1:4" s="7" customFormat="1" ht="11.25" x14ac:dyDescent="0.2">
      <c r="A258" s="15"/>
      <c r="B258" s="5"/>
      <c r="C258" s="35"/>
      <c r="D258" s="62"/>
    </row>
    <row r="259" spans="1:4" s="7" customFormat="1" ht="11.25" x14ac:dyDescent="0.2">
      <c r="A259" s="15"/>
      <c r="B259" s="5"/>
      <c r="C259" s="35"/>
      <c r="D259" s="62"/>
    </row>
    <row r="260" spans="1:4" s="7" customFormat="1" ht="11.25" x14ac:dyDescent="0.2">
      <c r="A260" s="15"/>
      <c r="B260" s="5"/>
      <c r="C260" s="35"/>
      <c r="D260" s="62"/>
    </row>
    <row r="261" spans="1:4" s="7" customFormat="1" ht="11.25" x14ac:dyDescent="0.2">
      <c r="A261" s="15"/>
      <c r="B261" s="5"/>
      <c r="C261" s="35"/>
      <c r="D261" s="62"/>
    </row>
    <row r="262" spans="1:4" s="7" customFormat="1" ht="11.25" x14ac:dyDescent="0.2">
      <c r="A262" s="15"/>
      <c r="B262" s="5"/>
      <c r="C262" s="35"/>
      <c r="D262" s="62"/>
    </row>
    <row r="263" spans="1:4" s="7" customFormat="1" ht="15.75" x14ac:dyDescent="0.25">
      <c r="A263" s="69"/>
      <c r="B263" s="48"/>
      <c r="C263" s="35"/>
      <c r="D263" s="62"/>
    </row>
    <row r="264" spans="1:4" s="7" customFormat="1" ht="11.25" x14ac:dyDescent="0.2">
      <c r="A264" s="15"/>
      <c r="B264" s="46"/>
      <c r="C264" s="35"/>
      <c r="D264" s="62"/>
    </row>
    <row r="265" spans="1:4" s="7" customFormat="1" ht="11.25" x14ac:dyDescent="0.2">
      <c r="A265" s="15"/>
      <c r="B265" s="46"/>
      <c r="C265" s="35"/>
      <c r="D265" s="62"/>
    </row>
    <row r="266" spans="1:4" s="7" customFormat="1" ht="11.25" x14ac:dyDescent="0.2">
      <c r="A266" s="15"/>
      <c r="B266" s="5"/>
      <c r="C266" s="35"/>
      <c r="D266" s="62"/>
    </row>
    <row r="267" spans="1:4" s="7" customFormat="1" ht="11.25" x14ac:dyDescent="0.2">
      <c r="A267" s="15"/>
      <c r="B267" s="5"/>
      <c r="C267" s="35"/>
      <c r="D267" s="62"/>
    </row>
    <row r="268" spans="1:4" s="7" customFormat="1" ht="11.25" x14ac:dyDescent="0.2">
      <c r="A268" s="15"/>
      <c r="B268" s="5"/>
      <c r="C268" s="35"/>
      <c r="D268" s="54"/>
    </row>
    <row r="269" spans="1:4" s="7" customFormat="1" ht="15.75" x14ac:dyDescent="0.25">
      <c r="A269" s="15"/>
      <c r="B269" s="5"/>
      <c r="C269" s="35"/>
      <c r="D269" s="63"/>
    </row>
    <row r="270" spans="1:4" s="7" customFormat="1" ht="11.25" x14ac:dyDescent="0.2">
      <c r="A270" s="15"/>
      <c r="B270" s="5"/>
      <c r="C270" s="35"/>
      <c r="D270" s="62"/>
    </row>
    <row r="271" spans="1:4" s="7" customFormat="1" x14ac:dyDescent="0.2">
      <c r="A271" s="15"/>
      <c r="B271" s="5"/>
      <c r="C271" s="35"/>
      <c r="D271" s="64"/>
    </row>
    <row r="272" spans="1:4" s="7" customFormat="1" ht="11.25" x14ac:dyDescent="0.2">
      <c r="A272" s="15"/>
      <c r="B272" s="46"/>
      <c r="C272" s="35"/>
      <c r="D272" s="62"/>
    </row>
    <row r="273" spans="1:4" s="55" customFormat="1" ht="11.25" x14ac:dyDescent="0.2">
      <c r="A273" s="15"/>
      <c r="B273" s="46"/>
      <c r="C273" s="35"/>
      <c r="D273" s="62"/>
    </row>
    <row r="274" spans="1:4" s="1" customFormat="1" ht="15.75" x14ac:dyDescent="0.25">
      <c r="A274" s="15"/>
      <c r="B274" s="46"/>
      <c r="C274" s="35"/>
      <c r="D274" s="62"/>
    </row>
    <row r="275" spans="1:4" s="7" customFormat="1" ht="11.25" x14ac:dyDescent="0.2">
      <c r="A275" s="15"/>
      <c r="B275" s="46"/>
      <c r="C275" s="35"/>
      <c r="D275" s="62"/>
    </row>
    <row r="276" spans="1:4" s="29" customFormat="1" x14ac:dyDescent="0.2">
      <c r="A276" s="15"/>
      <c r="B276" s="5"/>
      <c r="C276" s="35"/>
      <c r="D276" s="62"/>
    </row>
    <row r="277" spans="1:4" s="7" customFormat="1" ht="11.25" x14ac:dyDescent="0.2">
      <c r="A277" s="15"/>
      <c r="B277" s="5"/>
      <c r="C277" s="35"/>
      <c r="D277" s="62"/>
    </row>
    <row r="278" spans="1:4" s="7" customFormat="1" ht="11.25" x14ac:dyDescent="0.2">
      <c r="A278" s="15"/>
      <c r="B278" s="46"/>
      <c r="C278" s="35"/>
      <c r="D278" s="62"/>
    </row>
    <row r="279" spans="1:4" s="7" customFormat="1" ht="11.25" x14ac:dyDescent="0.2">
      <c r="A279" s="15"/>
      <c r="B279" s="5"/>
      <c r="C279" s="8"/>
      <c r="D279" s="62"/>
    </row>
    <row r="280" spans="1:4" s="7" customFormat="1" ht="11.25" x14ac:dyDescent="0.2">
      <c r="A280" s="15"/>
      <c r="B280" s="5"/>
      <c r="C280" s="8"/>
      <c r="D280" s="62"/>
    </row>
    <row r="281" spans="1:4" s="7" customFormat="1" ht="11.25" x14ac:dyDescent="0.2">
      <c r="A281" s="15"/>
      <c r="B281" s="5"/>
      <c r="C281" s="8"/>
      <c r="D281" s="35"/>
    </row>
    <row r="282" spans="1:4" s="7" customFormat="1" ht="11.25" x14ac:dyDescent="0.2">
      <c r="A282" s="15"/>
      <c r="B282" s="5"/>
      <c r="C282" s="8"/>
      <c r="D282" s="35"/>
    </row>
    <row r="283" spans="1:4" s="7" customFormat="1" ht="11.25" x14ac:dyDescent="0.2">
      <c r="A283" s="15"/>
      <c r="B283" s="5"/>
      <c r="C283" s="8"/>
      <c r="D283" s="35"/>
    </row>
    <row r="284" spans="1:4" s="7" customFormat="1" ht="11.25" x14ac:dyDescent="0.2">
      <c r="A284" s="15"/>
      <c r="B284" s="5"/>
      <c r="C284" s="8"/>
      <c r="D284" s="62"/>
    </row>
    <row r="285" spans="1:4" s="7" customFormat="1" ht="11.25" x14ac:dyDescent="0.2">
      <c r="A285" s="15"/>
      <c r="B285" s="5"/>
      <c r="C285" s="8"/>
      <c r="D285" s="62"/>
    </row>
    <row r="286" spans="1:4" s="7" customFormat="1" ht="11.25" x14ac:dyDescent="0.2">
      <c r="A286" s="15"/>
      <c r="B286" s="5"/>
      <c r="C286" s="8"/>
      <c r="D286" s="62"/>
    </row>
    <row r="287" spans="1:4" s="7" customFormat="1" ht="11.25" x14ac:dyDescent="0.2">
      <c r="A287" s="15"/>
      <c r="B287" s="5"/>
      <c r="C287" s="8"/>
      <c r="D287" s="62"/>
    </row>
    <row r="288" spans="1:4" s="7" customFormat="1" ht="11.25" x14ac:dyDescent="0.2">
      <c r="A288" s="15"/>
      <c r="B288" s="5"/>
      <c r="C288" s="8"/>
      <c r="D288" s="62"/>
    </row>
    <row r="289" spans="1:4" s="7" customFormat="1" ht="11.25" x14ac:dyDescent="0.2">
      <c r="A289" s="15"/>
      <c r="B289" s="5"/>
      <c r="C289" s="8"/>
      <c r="D289" s="62"/>
    </row>
    <row r="290" spans="1:4" s="7" customFormat="1" ht="11.25" x14ac:dyDescent="0.2">
      <c r="A290" s="15"/>
      <c r="B290" s="5"/>
      <c r="C290" s="8"/>
      <c r="D290" s="62"/>
    </row>
    <row r="291" spans="1:4" s="7" customFormat="1" ht="11.25" x14ac:dyDescent="0.2">
      <c r="A291" s="15"/>
      <c r="B291" s="5"/>
      <c r="C291" s="35"/>
      <c r="D291" s="62"/>
    </row>
    <row r="292" spans="1:4" s="7" customFormat="1" ht="11.25" x14ac:dyDescent="0.2">
      <c r="A292" s="15"/>
      <c r="B292" s="5"/>
      <c r="C292" s="35"/>
      <c r="D292" s="62"/>
    </row>
    <row r="293" spans="1:4" s="7" customFormat="1" ht="11.25" x14ac:dyDescent="0.2">
      <c r="A293" s="15"/>
      <c r="B293" s="46"/>
      <c r="C293" s="35"/>
      <c r="D293" s="35"/>
    </row>
    <row r="294" spans="1:4" s="7" customFormat="1" ht="11.25" x14ac:dyDescent="0.2">
      <c r="A294" s="15"/>
      <c r="B294" s="5"/>
      <c r="C294" s="35"/>
      <c r="D294" s="35"/>
    </row>
    <row r="295" spans="1:4" s="7" customFormat="1" x14ac:dyDescent="0.2">
      <c r="A295" s="15"/>
      <c r="B295" s="46"/>
      <c r="C295" s="35"/>
      <c r="D295" s="50"/>
    </row>
    <row r="296" spans="1:4" s="7" customFormat="1" ht="11.25" x14ac:dyDescent="0.2">
      <c r="A296" s="15"/>
      <c r="B296" s="5"/>
      <c r="C296" s="35"/>
      <c r="D296" s="35"/>
    </row>
    <row r="297" spans="1:4" s="7" customFormat="1" ht="11.25" x14ac:dyDescent="0.2">
      <c r="A297" s="15"/>
      <c r="B297" s="5"/>
      <c r="C297" s="35"/>
      <c r="D297" s="35"/>
    </row>
    <row r="298" spans="1:4" s="7" customFormat="1" ht="11.25" x14ac:dyDescent="0.2">
      <c r="A298" s="15"/>
      <c r="B298" s="47"/>
      <c r="C298" s="35"/>
      <c r="D298" s="35"/>
    </row>
    <row r="299" spans="1:4" s="7" customFormat="1" ht="11.25" x14ac:dyDescent="0.2">
      <c r="A299" s="15"/>
      <c r="B299" s="5"/>
      <c r="C299" s="35"/>
      <c r="D299" s="35"/>
    </row>
    <row r="300" spans="1:4" s="29" customFormat="1" x14ac:dyDescent="0.2">
      <c r="A300" s="15"/>
      <c r="B300" s="5"/>
      <c r="C300" s="35"/>
      <c r="D300" s="35"/>
    </row>
    <row r="301" spans="1:4" s="7" customFormat="1" ht="11.25" x14ac:dyDescent="0.2">
      <c r="A301" s="15"/>
      <c r="B301" s="5"/>
      <c r="C301" s="35"/>
      <c r="D301" s="35"/>
    </row>
    <row r="302" spans="1:4" s="7" customFormat="1" ht="11.25" x14ac:dyDescent="0.2">
      <c r="A302" s="15"/>
      <c r="B302" s="41"/>
      <c r="C302" s="35"/>
      <c r="D302" s="35"/>
    </row>
    <row r="303" spans="1:4" s="7" customFormat="1" x14ac:dyDescent="0.2">
      <c r="A303" s="65"/>
      <c r="B303" s="41"/>
      <c r="C303" s="35"/>
      <c r="D303" s="35"/>
    </row>
    <row r="304" spans="1:4" s="7" customFormat="1" x14ac:dyDescent="0.2">
      <c r="A304" s="65"/>
      <c r="B304" s="5"/>
      <c r="C304" s="35"/>
      <c r="D304" s="35"/>
    </row>
    <row r="305" spans="1:4" s="7" customFormat="1" x14ac:dyDescent="0.2">
      <c r="A305" s="65"/>
      <c r="B305" s="5"/>
      <c r="C305" s="35"/>
      <c r="D305" s="35"/>
    </row>
    <row r="306" spans="1:4" s="7" customFormat="1" x14ac:dyDescent="0.2">
      <c r="A306" s="65"/>
      <c r="B306" s="5"/>
      <c r="C306" s="35"/>
      <c r="D306" s="35"/>
    </row>
    <row r="307" spans="1:4" s="7" customFormat="1" x14ac:dyDescent="0.2">
      <c r="A307" s="65"/>
      <c r="B307" s="5"/>
      <c r="C307" s="8"/>
      <c r="D307" s="35"/>
    </row>
    <row r="308" spans="1:4" s="29" customFormat="1" x14ac:dyDescent="0.2">
      <c r="A308" s="65"/>
      <c r="B308" s="5"/>
      <c r="C308" s="8"/>
      <c r="D308" s="35"/>
    </row>
    <row r="309" spans="1:4" s="29" customFormat="1" x14ac:dyDescent="0.2">
      <c r="A309" s="65"/>
      <c r="B309" s="5"/>
      <c r="C309" s="8"/>
      <c r="D309" s="35"/>
    </row>
    <row r="310" spans="1:4" s="29" customFormat="1" x14ac:dyDescent="0.2">
      <c r="A310" s="15"/>
      <c r="B310" s="5"/>
      <c r="C310" s="8"/>
      <c r="D310" s="35"/>
    </row>
    <row r="311" spans="1:4" s="29" customFormat="1" x14ac:dyDescent="0.2">
      <c r="A311" s="15"/>
      <c r="B311" s="5"/>
      <c r="C311" s="8"/>
      <c r="D311" s="35"/>
    </row>
    <row r="312" spans="1:4" s="29" customFormat="1" x14ac:dyDescent="0.2">
      <c r="A312" s="49"/>
      <c r="B312" s="5"/>
      <c r="C312" s="8"/>
      <c r="D312" s="35"/>
    </row>
    <row r="313" spans="1:4" s="29" customFormat="1" x14ac:dyDescent="0.2">
      <c r="A313" s="49"/>
      <c r="B313" s="5"/>
      <c r="C313" s="8"/>
      <c r="D313" s="35"/>
    </row>
    <row r="314" spans="1:4" s="29" customFormat="1" x14ac:dyDescent="0.2">
      <c r="A314" s="49"/>
      <c r="B314" s="5"/>
      <c r="C314" s="8"/>
      <c r="D314" s="35"/>
    </row>
    <row r="315" spans="1:4" s="7" customFormat="1" ht="11.25" x14ac:dyDescent="0.2">
      <c r="A315" s="31"/>
      <c r="B315" s="5"/>
      <c r="C315" s="35"/>
      <c r="D315" s="35"/>
    </row>
    <row r="316" spans="1:4" s="7" customFormat="1" ht="11.25" x14ac:dyDescent="0.2">
      <c r="A316" s="66"/>
      <c r="B316" s="5"/>
      <c r="C316" s="35"/>
      <c r="D316" s="54"/>
    </row>
    <row r="317" spans="1:4" s="7" customFormat="1" x14ac:dyDescent="0.2">
      <c r="A317" s="15"/>
      <c r="B317" s="44"/>
      <c r="C317" s="35"/>
      <c r="D317" s="35"/>
    </row>
    <row r="318" spans="1:4" s="7" customFormat="1" ht="11.25" x14ac:dyDescent="0.2">
      <c r="A318" s="15"/>
      <c r="B318" s="5"/>
      <c r="C318" s="35"/>
      <c r="D318" s="62"/>
    </row>
    <row r="319" spans="1:4" s="7" customFormat="1" x14ac:dyDescent="0.2">
      <c r="A319" s="49"/>
      <c r="B319" s="51"/>
      <c r="C319" s="35"/>
      <c r="D319" s="62"/>
    </row>
    <row r="320" spans="1:4" s="7" customFormat="1" ht="11.25" x14ac:dyDescent="0.2">
      <c r="A320" s="15"/>
      <c r="B320" s="5"/>
      <c r="C320" s="35"/>
      <c r="D320" s="62"/>
    </row>
    <row r="321" spans="1:4" s="55" customFormat="1" ht="11.25" x14ac:dyDescent="0.2">
      <c r="A321" s="15"/>
      <c r="B321" s="5"/>
      <c r="C321" s="35"/>
      <c r="D321" s="62"/>
    </row>
    <row r="322" spans="1:4" s="7" customFormat="1" ht="11.25" x14ac:dyDescent="0.2">
      <c r="A322" s="15"/>
      <c r="B322" s="5"/>
      <c r="C322" s="35"/>
      <c r="D322" s="62"/>
    </row>
    <row r="323" spans="1:4" s="7" customFormat="1" x14ac:dyDescent="0.2">
      <c r="A323" s="49"/>
      <c r="B323" s="51"/>
      <c r="C323" s="35"/>
      <c r="D323" s="62"/>
    </row>
    <row r="324" spans="1:4" s="7" customFormat="1" ht="11.25" x14ac:dyDescent="0.2">
      <c r="A324" s="15"/>
      <c r="B324" s="5"/>
      <c r="C324" s="35"/>
      <c r="D324" s="62"/>
    </row>
    <row r="325" spans="1:4" s="7" customFormat="1" ht="11.25" x14ac:dyDescent="0.2">
      <c r="A325" s="15"/>
      <c r="B325" s="5"/>
      <c r="C325" s="35"/>
      <c r="D325" s="62"/>
    </row>
    <row r="326" spans="1:4" s="7" customFormat="1" ht="11.25" x14ac:dyDescent="0.2">
      <c r="A326" s="52"/>
      <c r="B326" s="53"/>
      <c r="C326" s="54"/>
      <c r="D326" s="54"/>
    </row>
    <row r="327" spans="1:4" s="7" customFormat="1" ht="11.25" x14ac:dyDescent="0.2">
      <c r="A327" s="52"/>
      <c r="B327" s="53"/>
      <c r="C327" s="54"/>
      <c r="D327" s="67"/>
    </row>
    <row r="328" spans="1:4" s="7" customFormat="1" ht="11.25" x14ac:dyDescent="0.2">
      <c r="A328" s="52"/>
      <c r="B328" s="59"/>
      <c r="C328" s="38"/>
      <c r="D328" s="38"/>
    </row>
    <row r="329" spans="1:4" s="7" customFormat="1" ht="11.25" x14ac:dyDescent="0.2">
      <c r="A329" s="52"/>
      <c r="B329" s="59"/>
      <c r="C329" s="38"/>
      <c r="D329" s="68"/>
    </row>
    <row r="330" spans="1:4" s="7" customFormat="1" ht="11.25" x14ac:dyDescent="0.2">
      <c r="A330" s="52"/>
      <c r="B330" s="53"/>
      <c r="C330" s="377"/>
      <c r="D330" s="377"/>
    </row>
    <row r="331" spans="1:4" s="55" customFormat="1" ht="11.25" x14ac:dyDescent="0.2">
      <c r="A331" s="52"/>
      <c r="B331" s="53"/>
      <c r="C331" s="60"/>
      <c r="D331" s="60"/>
    </row>
    <row r="332" spans="1:4" s="55" customFormat="1" ht="11.25" x14ac:dyDescent="0.2">
      <c r="A332" s="52"/>
      <c r="B332" s="53"/>
      <c r="C332" s="378"/>
      <c r="D332" s="378"/>
    </row>
    <row r="333" spans="1:4" s="55" customFormat="1" ht="11.25" x14ac:dyDescent="0.2">
      <c r="A333" s="15"/>
      <c r="B333" s="5"/>
      <c r="C333" s="8"/>
      <c r="D333" s="62"/>
    </row>
    <row r="334" spans="1:4" s="55" customFormat="1" ht="11.25" x14ac:dyDescent="0.2">
      <c r="A334" s="15"/>
      <c r="B334" s="5"/>
      <c r="C334" s="35"/>
      <c r="D334" s="62"/>
    </row>
    <row r="335" spans="1:4" s="55" customFormat="1" x14ac:dyDescent="0.2">
      <c r="A335" s="43"/>
      <c r="B335" s="44"/>
      <c r="C335" s="379"/>
      <c r="D335" s="379"/>
    </row>
    <row r="336" spans="1:4" s="55" customFormat="1" x14ac:dyDescent="0.2">
      <c r="A336" s="43"/>
      <c r="B336" s="44"/>
      <c r="C336" s="38"/>
      <c r="D336" s="35"/>
    </row>
    <row r="337" spans="1:4" s="55" customFormat="1" x14ac:dyDescent="0.2">
      <c r="A337" s="43"/>
      <c r="B337" s="44"/>
      <c r="C337" s="38"/>
      <c r="D337" s="35"/>
    </row>
    <row r="338" spans="1:4" s="7" customFormat="1" x14ac:dyDescent="0.2">
      <c r="A338" s="43"/>
      <c r="B338" s="44"/>
      <c r="C338" s="38"/>
      <c r="D338" s="35"/>
    </row>
    <row r="339" spans="1:4" s="7" customFormat="1" x14ac:dyDescent="0.2">
      <c r="A339" s="43"/>
      <c r="B339" s="44"/>
      <c r="C339" s="38"/>
      <c r="D339" s="35"/>
    </row>
    <row r="340" spans="1:4" s="7" customFormat="1" x14ac:dyDescent="0.2">
      <c r="A340" s="43"/>
      <c r="B340" s="44"/>
      <c r="C340" s="38"/>
      <c r="D340" s="35"/>
    </row>
    <row r="341" spans="1:4" s="7" customFormat="1" x14ac:dyDescent="0.2">
      <c r="A341" s="43"/>
      <c r="B341" s="44"/>
      <c r="C341" s="38"/>
      <c r="D341" s="35"/>
    </row>
    <row r="342" spans="1:4" s="7" customFormat="1" x14ac:dyDescent="0.2">
      <c r="A342" s="43"/>
      <c r="B342" s="44"/>
      <c r="C342" s="38"/>
      <c r="D342" s="35"/>
    </row>
    <row r="343" spans="1:4" s="7" customFormat="1" x14ac:dyDescent="0.2">
      <c r="A343" s="43"/>
      <c r="B343" s="44"/>
      <c r="C343" s="38"/>
      <c r="D343" s="35"/>
    </row>
    <row r="344" spans="1:4" s="7" customFormat="1" x14ac:dyDescent="0.2">
      <c r="A344" s="43"/>
    </row>
    <row r="345" spans="1:4" s="7" customFormat="1" ht="11.25" x14ac:dyDescent="0.2">
      <c r="A345" s="15"/>
      <c r="B345" s="5"/>
      <c r="C345" s="8"/>
      <c r="D345" s="35"/>
    </row>
    <row r="346" spans="1:4" s="7" customFormat="1" ht="11.25" x14ac:dyDescent="0.2">
      <c r="A346" s="15"/>
      <c r="C346" s="8"/>
      <c r="D346" s="35"/>
    </row>
    <row r="347" spans="1:4" s="7" customFormat="1" ht="11.25" x14ac:dyDescent="0.2">
      <c r="A347" s="15"/>
      <c r="C347" s="8"/>
      <c r="D347" s="35"/>
    </row>
    <row r="348" spans="1:4" s="7" customFormat="1" x14ac:dyDescent="0.2">
      <c r="A348" s="43"/>
    </row>
    <row r="349" spans="1:4" s="7" customFormat="1" x14ac:dyDescent="0.2">
      <c r="A349" s="43"/>
    </row>
    <row r="350" spans="1:4" s="7" customFormat="1" ht="12" customHeight="1" x14ac:dyDescent="0.2">
      <c r="A350" s="43"/>
    </row>
    <row r="351" spans="1:4" s="7" customFormat="1" ht="12" customHeight="1" x14ac:dyDescent="0.2">
      <c r="A351" s="43"/>
    </row>
    <row r="352" spans="1:4" s="7" customFormat="1" ht="12" customHeight="1" x14ac:dyDescent="0.2">
      <c r="A352" s="43"/>
    </row>
    <row r="353" spans="1:4" s="7" customFormat="1" x14ac:dyDescent="0.2">
      <c r="A353" s="43"/>
    </row>
    <row r="354" spans="1:4" s="7" customFormat="1" x14ac:dyDescent="0.2">
      <c r="A354" s="43"/>
    </row>
    <row r="355" spans="1:4" s="7" customFormat="1" x14ac:dyDescent="0.2">
      <c r="A355" s="43"/>
    </row>
    <row r="356" spans="1:4" s="7" customFormat="1" x14ac:dyDescent="0.2">
      <c r="A356" s="43"/>
    </row>
    <row r="357" spans="1:4" s="7" customFormat="1" x14ac:dyDescent="0.2">
      <c r="A357" s="43"/>
      <c r="B357" s="44"/>
      <c r="C357" s="38"/>
      <c r="D357" s="35"/>
    </row>
    <row r="358" spans="1:4" s="7" customFormat="1" ht="15.75" x14ac:dyDescent="0.25">
      <c r="A358" s="6"/>
      <c r="B358" s="1"/>
      <c r="C358" s="38"/>
      <c r="D358" s="35"/>
    </row>
    <row r="359" spans="1:4" s="7" customFormat="1" x14ac:dyDescent="0.2">
      <c r="A359" s="43"/>
      <c r="B359" s="44"/>
      <c r="C359" s="38"/>
      <c r="D359" s="35"/>
    </row>
    <row r="360" spans="1:4" s="7" customFormat="1" x14ac:dyDescent="0.2">
      <c r="A360" s="43"/>
      <c r="B360" s="44"/>
      <c r="C360" s="38"/>
      <c r="D360" s="35"/>
    </row>
    <row r="361" spans="1:4" s="7" customFormat="1" x14ac:dyDescent="0.2">
      <c r="A361" s="43"/>
      <c r="B361" s="44"/>
      <c r="C361" s="38"/>
      <c r="D361" s="35"/>
    </row>
    <row r="362" spans="1:4" s="7" customFormat="1" x14ac:dyDescent="0.2">
      <c r="A362" s="43"/>
      <c r="B362" s="44"/>
      <c r="C362" s="38"/>
      <c r="D362" s="35"/>
    </row>
    <row r="363" spans="1:4" s="7" customFormat="1" x14ac:dyDescent="0.2">
      <c r="A363" s="43"/>
      <c r="B363" s="44"/>
      <c r="C363" s="38"/>
      <c r="D363" s="35"/>
    </row>
    <row r="364" spans="1:4" s="7" customFormat="1" x14ac:dyDescent="0.2">
      <c r="A364" s="43"/>
      <c r="B364" s="44"/>
      <c r="C364" s="38"/>
      <c r="D364" s="35"/>
    </row>
    <row r="365" spans="1:4" s="7" customFormat="1" x14ac:dyDescent="0.2">
      <c r="A365" s="43"/>
      <c r="B365" s="44"/>
      <c r="C365" s="38"/>
      <c r="D365" s="35"/>
    </row>
    <row r="366" spans="1:4" s="7" customFormat="1" x14ac:dyDescent="0.2">
      <c r="A366" s="43"/>
      <c r="B366" s="44"/>
      <c r="C366" s="38"/>
      <c r="D366" s="35"/>
    </row>
    <row r="367" spans="1:4" s="7" customFormat="1" x14ac:dyDescent="0.2">
      <c r="A367" s="43"/>
      <c r="B367" s="44"/>
      <c r="C367" s="38"/>
      <c r="D367" s="35"/>
    </row>
    <row r="368" spans="1:4" s="7" customFormat="1" x14ac:dyDescent="0.2">
      <c r="A368" s="43"/>
      <c r="B368" s="44"/>
      <c r="C368" s="38"/>
      <c r="D368" s="35"/>
    </row>
    <row r="369" spans="1:4" s="7" customFormat="1" x14ac:dyDescent="0.2">
      <c r="A369" s="43"/>
      <c r="B369" s="44"/>
      <c r="C369" s="38"/>
      <c r="D369" s="35"/>
    </row>
    <row r="370" spans="1:4" s="7" customFormat="1" x14ac:dyDescent="0.2">
      <c r="A370" s="43"/>
      <c r="B370" s="44"/>
      <c r="C370" s="38"/>
      <c r="D370" s="35"/>
    </row>
    <row r="371" spans="1:4" s="7" customFormat="1" x14ac:dyDescent="0.2">
      <c r="A371" s="43"/>
      <c r="B371" s="44"/>
      <c r="C371" s="38"/>
      <c r="D371" s="35"/>
    </row>
    <row r="372" spans="1:4" s="7" customFormat="1" x14ac:dyDescent="0.2">
      <c r="A372" s="43"/>
      <c r="B372" s="44"/>
      <c r="C372" s="38"/>
      <c r="D372" s="35"/>
    </row>
    <row r="373" spans="1:4" s="7" customFormat="1" x14ac:dyDescent="0.2">
      <c r="A373" s="43"/>
      <c r="B373" s="44"/>
      <c r="C373" s="38"/>
      <c r="D373" s="35"/>
    </row>
    <row r="374" spans="1:4" s="7" customFormat="1" x14ac:dyDescent="0.2">
      <c r="A374" s="43"/>
      <c r="B374" s="44"/>
      <c r="C374" s="38"/>
      <c r="D374" s="35"/>
    </row>
    <row r="375" spans="1:4" s="7" customFormat="1" x14ac:dyDescent="0.2">
      <c r="A375" s="43"/>
      <c r="B375" s="44"/>
      <c r="C375" s="38"/>
      <c r="D375" s="35"/>
    </row>
    <row r="376" spans="1:4" s="7" customFormat="1" x14ac:dyDescent="0.2">
      <c r="A376" s="43"/>
      <c r="B376" s="44"/>
      <c r="C376" s="38"/>
      <c r="D376" s="35"/>
    </row>
    <row r="377" spans="1:4" s="7" customFormat="1" x14ac:dyDescent="0.2">
      <c r="A377" s="43"/>
      <c r="B377" s="44"/>
      <c r="C377" s="38"/>
      <c r="D377" s="35"/>
    </row>
    <row r="378" spans="1:4" s="7" customFormat="1" x14ac:dyDescent="0.2">
      <c r="A378" s="43"/>
      <c r="B378" s="44"/>
      <c r="C378" s="38"/>
      <c r="D378" s="35"/>
    </row>
    <row r="379" spans="1:4" s="7" customFormat="1" x14ac:dyDescent="0.2">
      <c r="A379" s="43"/>
      <c r="B379" s="44"/>
      <c r="C379" s="38"/>
      <c r="D379" s="35"/>
    </row>
    <row r="380" spans="1:4" s="7" customFormat="1" x14ac:dyDescent="0.2">
      <c r="A380" s="43"/>
      <c r="B380" s="44"/>
      <c r="C380" s="38"/>
      <c r="D380" s="35"/>
    </row>
    <row r="381" spans="1:4" s="7" customFormat="1" x14ac:dyDescent="0.2">
      <c r="A381" s="43"/>
      <c r="B381" s="44"/>
      <c r="C381" s="38"/>
      <c r="D381" s="35"/>
    </row>
    <row r="382" spans="1:4" s="7" customFormat="1" x14ac:dyDescent="0.2">
      <c r="A382" s="43"/>
      <c r="B382" s="44"/>
      <c r="C382" s="38"/>
      <c r="D382" s="35"/>
    </row>
    <row r="383" spans="1:4" s="7" customFormat="1" x14ac:dyDescent="0.2">
      <c r="A383" s="43"/>
      <c r="B383" s="44"/>
      <c r="C383" s="38"/>
      <c r="D383" s="35"/>
    </row>
    <row r="384" spans="1:4" s="7" customFormat="1" x14ac:dyDescent="0.2">
      <c r="A384" s="43"/>
      <c r="B384" s="44"/>
      <c r="C384" s="38"/>
      <c r="D384" s="35"/>
    </row>
    <row r="385" spans="1:4" s="7" customFormat="1" x14ac:dyDescent="0.2">
      <c r="A385" s="43"/>
      <c r="B385" s="44"/>
      <c r="C385" s="38"/>
      <c r="D385" s="35"/>
    </row>
    <row r="386" spans="1:4" s="7" customFormat="1" x14ac:dyDescent="0.2">
      <c r="A386" s="43"/>
      <c r="B386" s="44"/>
      <c r="C386" s="38"/>
      <c r="D386" s="35"/>
    </row>
    <row r="387" spans="1:4" s="7" customFormat="1" x14ac:dyDescent="0.2">
      <c r="A387" s="43"/>
      <c r="B387" s="44"/>
      <c r="C387" s="38"/>
      <c r="D387" s="35"/>
    </row>
    <row r="388" spans="1:4" s="7" customFormat="1" x14ac:dyDescent="0.2">
      <c r="A388" s="43"/>
      <c r="B388" s="44"/>
      <c r="C388" s="38"/>
      <c r="D388" s="35"/>
    </row>
    <row r="389" spans="1:4" s="7" customFormat="1" x14ac:dyDescent="0.2">
      <c r="A389" s="43"/>
      <c r="B389" s="44"/>
      <c r="C389" s="38"/>
      <c r="D389" s="35"/>
    </row>
    <row r="390" spans="1:4" s="7" customFormat="1" x14ac:dyDescent="0.2">
      <c r="A390" s="43"/>
      <c r="B390" s="44"/>
      <c r="C390" s="38"/>
      <c r="D390" s="35"/>
    </row>
    <row r="391" spans="1:4" s="7" customFormat="1" x14ac:dyDescent="0.2">
      <c r="A391" s="43"/>
      <c r="B391" s="44"/>
      <c r="C391" s="38"/>
      <c r="D391" s="35"/>
    </row>
    <row r="392" spans="1:4" s="7" customFormat="1" x14ac:dyDescent="0.2">
      <c r="A392" s="43"/>
      <c r="B392" s="44"/>
      <c r="C392" s="38"/>
      <c r="D392" s="35"/>
    </row>
    <row r="393" spans="1:4" s="7" customFormat="1" x14ac:dyDescent="0.2">
      <c r="A393" s="43"/>
      <c r="B393" s="44"/>
      <c r="C393" s="38"/>
      <c r="D393" s="35"/>
    </row>
    <row r="394" spans="1:4" s="7" customFormat="1" x14ac:dyDescent="0.2">
      <c r="A394" s="43"/>
      <c r="B394" s="44"/>
      <c r="C394" s="38"/>
      <c r="D394" s="35"/>
    </row>
    <row r="395" spans="1:4" s="7" customFormat="1" x14ac:dyDescent="0.2">
      <c r="A395" s="43"/>
      <c r="B395" s="44"/>
      <c r="C395" s="38"/>
      <c r="D395" s="35"/>
    </row>
    <row r="396" spans="1:4" s="7" customFormat="1" x14ac:dyDescent="0.2">
      <c r="A396" s="43"/>
      <c r="B396" s="44"/>
      <c r="C396" s="38"/>
      <c r="D396" s="35"/>
    </row>
    <row r="397" spans="1:4" s="7" customFormat="1" x14ac:dyDescent="0.2">
      <c r="A397" s="43"/>
      <c r="B397" s="44"/>
      <c r="C397" s="38"/>
      <c r="D397" s="35"/>
    </row>
    <row r="398" spans="1:4" s="7" customFormat="1" x14ac:dyDescent="0.2">
      <c r="A398" s="43"/>
      <c r="B398" s="44"/>
      <c r="C398" s="38"/>
      <c r="D398" s="35"/>
    </row>
    <row r="399" spans="1:4" s="7" customFormat="1" x14ac:dyDescent="0.2">
      <c r="A399" s="43"/>
      <c r="B399" s="44"/>
      <c r="C399" s="38"/>
      <c r="D399" s="35"/>
    </row>
    <row r="400" spans="1:4" s="7" customFormat="1" x14ac:dyDescent="0.2">
      <c r="A400" s="43"/>
      <c r="B400" s="44"/>
      <c r="C400" s="38"/>
      <c r="D400" s="35"/>
    </row>
    <row r="401" spans="1:4" s="7" customFormat="1" x14ac:dyDescent="0.2">
      <c r="A401" s="43"/>
      <c r="B401" s="44"/>
      <c r="C401" s="38"/>
      <c r="D401" s="35"/>
    </row>
    <row r="402" spans="1:4" s="7" customFormat="1" x14ac:dyDescent="0.2">
      <c r="A402" s="43"/>
      <c r="B402" s="44"/>
      <c r="C402" s="38"/>
      <c r="D402" s="35"/>
    </row>
    <row r="403" spans="1:4" s="7" customFormat="1" x14ac:dyDescent="0.2">
      <c r="A403" s="43"/>
      <c r="B403" s="44"/>
      <c r="C403" s="38"/>
      <c r="D403" s="35"/>
    </row>
    <row r="404" spans="1:4" s="7" customFormat="1" ht="15.75" x14ac:dyDescent="0.25">
      <c r="A404" s="6"/>
      <c r="B404" s="1"/>
      <c r="C404" s="38"/>
      <c r="D404" s="35"/>
    </row>
    <row r="405" spans="1:4" s="7" customFormat="1" x14ac:dyDescent="0.2">
      <c r="A405" s="43"/>
      <c r="B405" s="44"/>
      <c r="C405" s="38"/>
      <c r="D405" s="35"/>
    </row>
    <row r="406" spans="1:4" s="7" customFormat="1" x14ac:dyDescent="0.2">
      <c r="A406" s="43"/>
      <c r="B406" s="44"/>
      <c r="C406" s="38"/>
      <c r="D406" s="35"/>
    </row>
    <row r="407" spans="1:4" s="7" customFormat="1" x14ac:dyDescent="0.2">
      <c r="A407" s="43"/>
      <c r="B407" s="44"/>
      <c r="C407" s="38"/>
      <c r="D407" s="35"/>
    </row>
    <row r="408" spans="1:4" s="7" customFormat="1" x14ac:dyDescent="0.2">
      <c r="A408" s="43"/>
      <c r="B408" s="44"/>
      <c r="C408" s="38"/>
      <c r="D408" s="35"/>
    </row>
    <row r="409" spans="1:4" s="7" customFormat="1" x14ac:dyDescent="0.2">
      <c r="A409" s="43"/>
      <c r="B409" s="44"/>
      <c r="C409" s="38"/>
      <c r="D409" s="35"/>
    </row>
    <row r="410" spans="1:4" s="7" customFormat="1" x14ac:dyDescent="0.2">
      <c r="A410" s="43"/>
      <c r="B410" s="44"/>
      <c r="C410" s="38"/>
      <c r="D410" s="35"/>
    </row>
    <row r="411" spans="1:4" s="7" customFormat="1" x14ac:dyDescent="0.2">
      <c r="A411" s="43"/>
      <c r="B411" s="44"/>
      <c r="C411" s="38"/>
      <c r="D411" s="35"/>
    </row>
    <row r="412" spans="1:4" s="7" customFormat="1" x14ac:dyDescent="0.2">
      <c r="A412" s="43"/>
      <c r="B412" s="44"/>
      <c r="C412" s="38"/>
      <c r="D412" s="35"/>
    </row>
    <row r="413" spans="1:4" s="7" customFormat="1" x14ac:dyDescent="0.2">
      <c r="A413" s="43"/>
      <c r="B413" s="44"/>
      <c r="C413" s="38"/>
      <c r="D413" s="35"/>
    </row>
    <row r="414" spans="1:4" s="7" customFormat="1" x14ac:dyDescent="0.2">
      <c r="A414" s="43"/>
      <c r="B414" s="44"/>
      <c r="C414" s="38"/>
      <c r="D414" s="35"/>
    </row>
    <row r="415" spans="1:4" s="7" customFormat="1" x14ac:dyDescent="0.2">
      <c r="A415" s="43"/>
      <c r="B415" s="44"/>
      <c r="C415" s="38"/>
      <c r="D415" s="35"/>
    </row>
    <row r="416" spans="1:4" s="7" customFormat="1" x14ac:dyDescent="0.2">
      <c r="A416" s="43"/>
      <c r="B416" s="44"/>
      <c r="C416" s="38"/>
      <c r="D416" s="35"/>
    </row>
    <row r="417" spans="1:4" s="7" customFormat="1" x14ac:dyDescent="0.2">
      <c r="A417" s="43"/>
      <c r="B417" s="44"/>
      <c r="C417" s="38"/>
      <c r="D417" s="35"/>
    </row>
    <row r="418" spans="1:4" s="7" customFormat="1" x14ac:dyDescent="0.2">
      <c r="A418" s="43"/>
      <c r="B418" s="44"/>
      <c r="C418" s="38"/>
      <c r="D418" s="35"/>
    </row>
    <row r="419" spans="1:4" s="7" customFormat="1" x14ac:dyDescent="0.2">
      <c r="A419" s="43"/>
      <c r="B419" s="44"/>
      <c r="C419" s="38"/>
      <c r="D419" s="35"/>
    </row>
    <row r="420" spans="1:4" s="7" customFormat="1" x14ac:dyDescent="0.2">
      <c r="A420" s="43"/>
      <c r="B420" s="44"/>
      <c r="C420" s="38"/>
      <c r="D420" s="35"/>
    </row>
    <row r="421" spans="1:4" s="7" customFormat="1" x14ac:dyDescent="0.2">
      <c r="A421" s="43"/>
      <c r="B421" s="44"/>
      <c r="C421" s="38"/>
      <c r="D421" s="35"/>
    </row>
    <row r="422" spans="1:4" s="7" customFormat="1" x14ac:dyDescent="0.2">
      <c r="A422" s="43"/>
      <c r="B422" s="44"/>
      <c r="C422" s="38"/>
      <c r="D422" s="35"/>
    </row>
    <row r="423" spans="1:4" s="7" customFormat="1" x14ac:dyDescent="0.2">
      <c r="A423" s="43"/>
      <c r="B423" s="44"/>
      <c r="C423" s="38"/>
      <c r="D423" s="35"/>
    </row>
    <row r="424" spans="1:4" s="7" customFormat="1" x14ac:dyDescent="0.2">
      <c r="A424" s="43"/>
      <c r="B424" s="44"/>
      <c r="C424" s="38"/>
      <c r="D424" s="35"/>
    </row>
    <row r="425" spans="1:4" s="7" customFormat="1" x14ac:dyDescent="0.2">
      <c r="A425" s="43"/>
      <c r="B425" s="44"/>
      <c r="C425" s="38"/>
      <c r="D425" s="35"/>
    </row>
    <row r="426" spans="1:4" s="7" customFormat="1" x14ac:dyDescent="0.2">
      <c r="A426" s="43"/>
      <c r="B426" s="44"/>
      <c r="C426" s="38"/>
      <c r="D426" s="35"/>
    </row>
    <row r="427" spans="1:4" s="7" customFormat="1" x14ac:dyDescent="0.2">
      <c r="A427" s="43"/>
      <c r="B427" s="44"/>
      <c r="C427" s="38"/>
      <c r="D427" s="35"/>
    </row>
    <row r="428" spans="1:4" s="7" customFormat="1" x14ac:dyDescent="0.2">
      <c r="A428" s="43"/>
      <c r="B428" s="44"/>
      <c r="C428" s="38"/>
      <c r="D428" s="35"/>
    </row>
    <row r="429" spans="1:4" s="7" customFormat="1" x14ac:dyDescent="0.2">
      <c r="A429" s="43"/>
      <c r="B429" s="44"/>
      <c r="C429" s="38"/>
      <c r="D429" s="35"/>
    </row>
    <row r="430" spans="1:4" s="7" customFormat="1" x14ac:dyDescent="0.2">
      <c r="A430" s="43"/>
      <c r="B430" s="44"/>
      <c r="C430" s="38"/>
      <c r="D430" s="35"/>
    </row>
    <row r="431" spans="1:4" s="7" customFormat="1" x14ac:dyDescent="0.2">
      <c r="A431" s="43"/>
      <c r="B431" s="44"/>
      <c r="C431" s="38"/>
      <c r="D431" s="35"/>
    </row>
    <row r="432" spans="1:4" s="7" customFormat="1" x14ac:dyDescent="0.2">
      <c r="A432" s="43"/>
      <c r="B432" s="44"/>
      <c r="C432" s="38"/>
      <c r="D432" s="35"/>
    </row>
    <row r="433" spans="1:4" s="7" customFormat="1" x14ac:dyDescent="0.2">
      <c r="A433" s="43"/>
      <c r="B433" s="44"/>
      <c r="C433" s="38"/>
      <c r="D433" s="35"/>
    </row>
    <row r="434" spans="1:4" s="7" customFormat="1" x14ac:dyDescent="0.2">
      <c r="A434" s="43"/>
      <c r="B434" s="44"/>
      <c r="C434" s="38"/>
      <c r="D434" s="35"/>
    </row>
    <row r="435" spans="1:4" s="7" customFormat="1" x14ac:dyDescent="0.2">
      <c r="A435" s="43"/>
      <c r="B435" s="44"/>
      <c r="C435" s="38"/>
      <c r="D435" s="35"/>
    </row>
    <row r="436" spans="1:4" s="7" customFormat="1" x14ac:dyDescent="0.2">
      <c r="A436" s="43"/>
      <c r="B436" s="44"/>
      <c r="C436" s="38"/>
      <c r="D436" s="35"/>
    </row>
    <row r="437" spans="1:4" s="7" customFormat="1" x14ac:dyDescent="0.2">
      <c r="A437" s="43"/>
      <c r="B437" s="44"/>
      <c r="C437" s="38"/>
      <c r="D437" s="35"/>
    </row>
    <row r="438" spans="1:4" s="7" customFormat="1" x14ac:dyDescent="0.2">
      <c r="A438" s="43"/>
      <c r="B438" s="44"/>
      <c r="C438" s="38"/>
      <c r="D438" s="35"/>
    </row>
    <row r="439" spans="1:4" s="7" customFormat="1" x14ac:dyDescent="0.2">
      <c r="A439" s="43"/>
      <c r="B439" s="44"/>
      <c r="C439" s="38"/>
      <c r="D439" s="35"/>
    </row>
    <row r="440" spans="1:4" s="7" customFormat="1" x14ac:dyDescent="0.2">
      <c r="A440" s="43"/>
      <c r="B440" s="44"/>
      <c r="C440" s="38"/>
      <c r="D440" s="35"/>
    </row>
    <row r="441" spans="1:4" s="7" customFormat="1" x14ac:dyDescent="0.2">
      <c r="A441" s="43"/>
      <c r="B441" s="44"/>
      <c r="C441" s="38"/>
      <c r="D441" s="35"/>
    </row>
    <row r="442" spans="1:4" s="7" customFormat="1" x14ac:dyDescent="0.2">
      <c r="A442" s="43"/>
      <c r="B442" s="44"/>
      <c r="C442" s="38"/>
      <c r="D442" s="35"/>
    </row>
    <row r="443" spans="1:4" s="7" customFormat="1" x14ac:dyDescent="0.2">
      <c r="A443" s="43"/>
      <c r="B443" s="44"/>
      <c r="C443" s="38"/>
      <c r="D443" s="35"/>
    </row>
    <row r="444" spans="1:4" s="7" customFormat="1" x14ac:dyDescent="0.2">
      <c r="A444" s="43"/>
      <c r="B444" s="44"/>
      <c r="C444" s="38"/>
      <c r="D444" s="35"/>
    </row>
    <row r="445" spans="1:4" s="7" customFormat="1" x14ac:dyDescent="0.2">
      <c r="A445" s="43"/>
      <c r="B445" s="44"/>
      <c r="C445" s="38"/>
      <c r="D445" s="35"/>
    </row>
    <row r="446" spans="1:4" s="7" customFormat="1" x14ac:dyDescent="0.2">
      <c r="A446" s="43"/>
      <c r="B446" s="44"/>
      <c r="C446" s="38"/>
      <c r="D446" s="35"/>
    </row>
    <row r="447" spans="1:4" s="7" customFormat="1" x14ac:dyDescent="0.2">
      <c r="A447" s="43"/>
      <c r="B447" s="44"/>
      <c r="C447" s="38"/>
      <c r="D447" s="35"/>
    </row>
    <row r="448" spans="1:4" s="7" customFormat="1" x14ac:dyDescent="0.2">
      <c r="A448" s="43"/>
      <c r="B448" s="44"/>
      <c r="C448" s="38"/>
      <c r="D448" s="35"/>
    </row>
    <row r="449" spans="1:4" s="7" customFormat="1" x14ac:dyDescent="0.2">
      <c r="A449" s="43"/>
      <c r="B449" s="44"/>
      <c r="C449" s="38"/>
      <c r="D449" s="35"/>
    </row>
    <row r="450" spans="1:4" s="7" customFormat="1" x14ac:dyDescent="0.2">
      <c r="A450" s="43"/>
      <c r="B450" s="44"/>
      <c r="C450" s="38"/>
      <c r="D450" s="35"/>
    </row>
    <row r="451" spans="1:4" s="7" customFormat="1" x14ac:dyDescent="0.2">
      <c r="A451" s="43"/>
      <c r="B451" s="44"/>
      <c r="C451" s="38"/>
      <c r="D451" s="35"/>
    </row>
    <row r="452" spans="1:4" s="7" customFormat="1" x14ac:dyDescent="0.2">
      <c r="A452" s="43"/>
      <c r="B452" s="44"/>
      <c r="C452" s="38"/>
      <c r="D452" s="35"/>
    </row>
    <row r="453" spans="1:4" s="7" customFormat="1" x14ac:dyDescent="0.2">
      <c r="A453" s="43"/>
      <c r="B453" s="44"/>
      <c r="C453" s="38"/>
      <c r="D453" s="35"/>
    </row>
    <row r="454" spans="1:4" s="7" customFormat="1" x14ac:dyDescent="0.2">
      <c r="A454" s="43"/>
      <c r="B454" s="44"/>
      <c r="C454" s="38"/>
      <c r="D454" s="35"/>
    </row>
    <row r="455" spans="1:4" s="7" customFormat="1" x14ac:dyDescent="0.2">
      <c r="A455" s="43"/>
      <c r="B455" s="44"/>
      <c r="C455" s="38"/>
      <c r="D455" s="35"/>
    </row>
    <row r="456" spans="1:4" s="7" customFormat="1" x14ac:dyDescent="0.2">
      <c r="A456" s="43"/>
      <c r="B456" s="44"/>
      <c r="C456" s="38"/>
      <c r="D456" s="35"/>
    </row>
    <row r="457" spans="1:4" s="7" customFormat="1" x14ac:dyDescent="0.2">
      <c r="A457" s="43"/>
      <c r="B457" s="44"/>
      <c r="C457" s="38"/>
      <c r="D457" s="35"/>
    </row>
    <row r="458" spans="1:4" s="7" customFormat="1" x14ac:dyDescent="0.2">
      <c r="A458" s="43"/>
      <c r="B458" s="44"/>
      <c r="C458" s="38"/>
      <c r="D458" s="35"/>
    </row>
    <row r="459" spans="1:4" s="7" customFormat="1" x14ac:dyDescent="0.2">
      <c r="A459" s="43"/>
      <c r="B459" s="44"/>
      <c r="C459" s="38"/>
      <c r="D459" s="35"/>
    </row>
    <row r="460" spans="1:4" s="7" customFormat="1" x14ac:dyDescent="0.2">
      <c r="A460" s="43"/>
      <c r="B460" s="44"/>
      <c r="C460" s="38"/>
      <c r="D460" s="35"/>
    </row>
    <row r="461" spans="1:4" s="7" customFormat="1" x14ac:dyDescent="0.2">
      <c r="A461" s="43"/>
      <c r="B461" s="44"/>
      <c r="C461" s="38"/>
      <c r="D461" s="35"/>
    </row>
    <row r="462" spans="1:4" s="7" customFormat="1" x14ac:dyDescent="0.2">
      <c r="A462" s="43"/>
      <c r="B462" s="44"/>
      <c r="C462" s="38"/>
      <c r="D462" s="35"/>
    </row>
    <row r="463" spans="1:4" s="7" customFormat="1" x14ac:dyDescent="0.2">
      <c r="A463" s="43"/>
      <c r="B463" s="44"/>
      <c r="C463" s="38"/>
      <c r="D463" s="35"/>
    </row>
    <row r="464" spans="1:4" s="7" customFormat="1" x14ac:dyDescent="0.2">
      <c r="A464" s="43"/>
      <c r="B464" s="44"/>
      <c r="C464" s="38"/>
      <c r="D464" s="35"/>
    </row>
    <row r="465" spans="1:4" s="7" customFormat="1" x14ac:dyDescent="0.2">
      <c r="A465" s="43"/>
      <c r="B465" s="44"/>
      <c r="C465" s="38"/>
      <c r="D465" s="35"/>
    </row>
    <row r="466" spans="1:4" s="7" customFormat="1" x14ac:dyDescent="0.2">
      <c r="A466" s="43"/>
      <c r="B466" s="44"/>
      <c r="C466" s="38"/>
      <c r="D466" s="35"/>
    </row>
    <row r="467" spans="1:4" s="7" customFormat="1" x14ac:dyDescent="0.2">
      <c r="A467" s="43"/>
      <c r="B467" s="44"/>
      <c r="C467" s="38"/>
      <c r="D467" s="35"/>
    </row>
    <row r="468" spans="1:4" s="7" customFormat="1" x14ac:dyDescent="0.2">
      <c r="A468" s="43"/>
      <c r="B468" s="44"/>
      <c r="C468" s="38"/>
      <c r="D468" s="35"/>
    </row>
    <row r="469" spans="1:4" s="7" customFormat="1" x14ac:dyDescent="0.2">
      <c r="A469" s="43"/>
      <c r="B469" s="44"/>
      <c r="C469" s="38"/>
      <c r="D469" s="35"/>
    </row>
    <row r="470" spans="1:4" s="7" customFormat="1" x14ac:dyDescent="0.2">
      <c r="A470" s="43"/>
      <c r="B470" s="44"/>
      <c r="C470" s="38"/>
      <c r="D470" s="35"/>
    </row>
    <row r="471" spans="1:4" s="7" customFormat="1" x14ac:dyDescent="0.2">
      <c r="A471" s="43"/>
      <c r="B471" s="44"/>
      <c r="C471" s="38"/>
      <c r="D471" s="35"/>
    </row>
    <row r="472" spans="1:4" s="7" customFormat="1" x14ac:dyDescent="0.2">
      <c r="A472" s="43"/>
      <c r="B472" s="44"/>
      <c r="C472" s="38"/>
      <c r="D472" s="35"/>
    </row>
    <row r="473" spans="1:4" s="7" customFormat="1" x14ac:dyDescent="0.2">
      <c r="A473" s="43"/>
      <c r="B473" s="44"/>
      <c r="C473" s="38"/>
      <c r="D473" s="35"/>
    </row>
    <row r="474" spans="1:4" s="7" customFormat="1" x14ac:dyDescent="0.2">
      <c r="A474" s="43"/>
      <c r="B474" s="44"/>
      <c r="C474" s="38"/>
      <c r="D474" s="35"/>
    </row>
    <row r="475" spans="1:4" s="7" customFormat="1" x14ac:dyDescent="0.2">
      <c r="A475" s="43"/>
      <c r="B475" s="44"/>
      <c r="C475" s="38"/>
      <c r="D475" s="35"/>
    </row>
    <row r="476" spans="1:4" s="7" customFormat="1" x14ac:dyDescent="0.2">
      <c r="A476" s="43"/>
      <c r="B476" s="44"/>
      <c r="C476" s="38"/>
      <c r="D476" s="35"/>
    </row>
    <row r="477" spans="1:4" s="7" customFormat="1" x14ac:dyDescent="0.2">
      <c r="A477" s="43"/>
      <c r="B477" s="44"/>
      <c r="C477" s="38"/>
      <c r="D477" s="35"/>
    </row>
    <row r="478" spans="1:4" s="7" customFormat="1" x14ac:dyDescent="0.2">
      <c r="A478" s="43"/>
      <c r="B478" s="44"/>
      <c r="C478" s="38"/>
      <c r="D478" s="35"/>
    </row>
    <row r="479" spans="1:4" s="7" customFormat="1" x14ac:dyDescent="0.2">
      <c r="A479" s="43"/>
      <c r="B479" s="44"/>
      <c r="C479" s="38"/>
      <c r="D479" s="35"/>
    </row>
    <row r="480" spans="1:4" s="7" customFormat="1" x14ac:dyDescent="0.2">
      <c r="A480" s="43"/>
      <c r="B480" s="44"/>
      <c r="C480" s="38"/>
      <c r="D480" s="35"/>
    </row>
    <row r="481" spans="1:4" s="7" customFormat="1" x14ac:dyDescent="0.2">
      <c r="A481" s="43"/>
      <c r="B481" s="44"/>
      <c r="C481" s="38"/>
      <c r="D481" s="35"/>
    </row>
    <row r="482" spans="1:4" s="7" customFormat="1" x14ac:dyDescent="0.2">
      <c r="A482" s="43"/>
      <c r="B482" s="44"/>
      <c r="C482" s="38"/>
      <c r="D482" s="35"/>
    </row>
    <row r="483" spans="1:4" s="7" customFormat="1" x14ac:dyDescent="0.2">
      <c r="A483" s="43"/>
      <c r="B483" s="44"/>
      <c r="C483" s="38"/>
      <c r="D483" s="35"/>
    </row>
    <row r="484" spans="1:4" s="7" customFormat="1" x14ac:dyDescent="0.2">
      <c r="A484" s="43"/>
      <c r="B484" s="44"/>
      <c r="C484" s="38"/>
      <c r="D484" s="35"/>
    </row>
    <row r="485" spans="1:4" s="7" customFormat="1" x14ac:dyDescent="0.2">
      <c r="A485" s="43"/>
      <c r="B485" s="44"/>
      <c r="C485" s="38"/>
      <c r="D485" s="35"/>
    </row>
    <row r="486" spans="1:4" s="7" customFormat="1" x14ac:dyDescent="0.2">
      <c r="A486" s="43"/>
      <c r="B486" s="44"/>
      <c r="C486" s="38"/>
      <c r="D486" s="35"/>
    </row>
    <row r="487" spans="1:4" s="7" customFormat="1" x14ac:dyDescent="0.2">
      <c r="A487" s="43"/>
      <c r="B487" s="44"/>
      <c r="C487" s="38"/>
      <c r="D487" s="35"/>
    </row>
    <row r="488" spans="1:4" s="7" customFormat="1" x14ac:dyDescent="0.2">
      <c r="A488" s="43"/>
      <c r="B488" s="44"/>
      <c r="C488" s="38"/>
      <c r="D488" s="35"/>
    </row>
    <row r="489" spans="1:4" s="7" customFormat="1" x14ac:dyDescent="0.2">
      <c r="A489" s="43"/>
      <c r="B489" s="44"/>
      <c r="C489" s="38"/>
      <c r="D489" s="35"/>
    </row>
    <row r="490" spans="1:4" s="7" customFormat="1" x14ac:dyDescent="0.2">
      <c r="A490" s="43"/>
      <c r="B490" s="44"/>
      <c r="C490" s="38"/>
      <c r="D490" s="35"/>
    </row>
    <row r="491" spans="1:4" s="7" customFormat="1" x14ac:dyDescent="0.2">
      <c r="A491" s="43"/>
      <c r="B491" s="44"/>
      <c r="C491" s="38"/>
      <c r="D491" s="35"/>
    </row>
    <row r="492" spans="1:4" s="7" customFormat="1" x14ac:dyDescent="0.2">
      <c r="A492" s="43"/>
      <c r="B492" s="44"/>
      <c r="C492" s="38"/>
      <c r="D492" s="35"/>
    </row>
    <row r="493" spans="1:4" s="7" customFormat="1" x14ac:dyDescent="0.2">
      <c r="A493" s="43"/>
      <c r="B493" s="44"/>
      <c r="C493" s="38"/>
      <c r="D493" s="35"/>
    </row>
    <row r="494" spans="1:4" s="7" customFormat="1" x14ac:dyDescent="0.2">
      <c r="A494" s="43"/>
      <c r="B494" s="44"/>
      <c r="C494" s="38"/>
      <c r="D494" s="35"/>
    </row>
    <row r="495" spans="1:4" s="7" customFormat="1" x14ac:dyDescent="0.2">
      <c r="A495" s="43"/>
      <c r="B495" s="44"/>
      <c r="C495" s="38"/>
      <c r="D495" s="35"/>
    </row>
    <row r="496" spans="1:4" s="7" customFormat="1" x14ac:dyDescent="0.2">
      <c r="A496" s="43"/>
      <c r="B496" s="44"/>
      <c r="C496" s="38"/>
      <c r="D496" s="35"/>
    </row>
    <row r="497" spans="1:4" s="7" customFormat="1" x14ac:dyDescent="0.2">
      <c r="A497" s="43"/>
      <c r="B497" s="44"/>
      <c r="C497" s="38"/>
      <c r="D497" s="35"/>
    </row>
    <row r="498" spans="1:4" s="7" customFormat="1" x14ac:dyDescent="0.2">
      <c r="A498" s="43"/>
      <c r="B498" s="44"/>
      <c r="C498" s="38"/>
      <c r="D498" s="35"/>
    </row>
    <row r="499" spans="1:4" s="7" customFormat="1" x14ac:dyDescent="0.2">
      <c r="A499" s="43"/>
      <c r="B499" s="44"/>
      <c r="C499" s="38"/>
      <c r="D499" s="35"/>
    </row>
    <row r="500" spans="1:4" s="7" customFormat="1" x14ac:dyDescent="0.2">
      <c r="A500" s="43"/>
      <c r="B500" s="44"/>
      <c r="C500" s="38"/>
      <c r="D500" s="35"/>
    </row>
    <row r="501" spans="1:4" s="7" customFormat="1" x14ac:dyDescent="0.2">
      <c r="A501" s="43"/>
      <c r="B501" s="44"/>
      <c r="C501" s="38"/>
      <c r="D501" s="35"/>
    </row>
    <row r="502" spans="1:4" s="7" customFormat="1" x14ac:dyDescent="0.2">
      <c r="A502" s="43"/>
      <c r="B502" s="44"/>
      <c r="C502" s="38"/>
      <c r="D502" s="35"/>
    </row>
    <row r="503" spans="1:4" s="7" customFormat="1" x14ac:dyDescent="0.2">
      <c r="A503" s="43"/>
      <c r="B503" s="44"/>
      <c r="C503" s="38"/>
      <c r="D503" s="35"/>
    </row>
    <row r="504" spans="1:4" s="7" customFormat="1" x14ac:dyDescent="0.2">
      <c r="A504" s="43"/>
      <c r="B504" s="44"/>
      <c r="C504" s="38"/>
      <c r="D504" s="35"/>
    </row>
    <row r="505" spans="1:4" s="7" customFormat="1" x14ac:dyDescent="0.2">
      <c r="A505" s="43"/>
      <c r="B505" s="44"/>
      <c r="C505" s="38"/>
      <c r="D505" s="35"/>
    </row>
    <row r="506" spans="1:4" s="7" customFormat="1" x14ac:dyDescent="0.2">
      <c r="A506" s="43"/>
      <c r="B506" s="44"/>
      <c r="C506" s="38"/>
      <c r="D506" s="35"/>
    </row>
    <row r="507" spans="1:4" s="7" customFormat="1" x14ac:dyDescent="0.2">
      <c r="A507" s="43"/>
      <c r="B507" s="44"/>
      <c r="C507" s="38"/>
      <c r="D507" s="35"/>
    </row>
    <row r="508" spans="1:4" s="7" customFormat="1" x14ac:dyDescent="0.2">
      <c r="A508" s="43"/>
      <c r="B508" s="44"/>
      <c r="C508" s="38"/>
      <c r="D508" s="35"/>
    </row>
    <row r="509" spans="1:4" s="7" customFormat="1" x14ac:dyDescent="0.2">
      <c r="A509" s="43"/>
      <c r="B509" s="44"/>
      <c r="C509" s="38"/>
      <c r="D509" s="35"/>
    </row>
    <row r="510" spans="1:4" s="7" customFormat="1" x14ac:dyDescent="0.2">
      <c r="A510" s="43"/>
      <c r="B510" s="44"/>
      <c r="C510" s="38"/>
      <c r="D510" s="35"/>
    </row>
    <row r="511" spans="1:4" s="7" customFormat="1" x14ac:dyDescent="0.2">
      <c r="A511" s="43"/>
      <c r="B511" s="44"/>
      <c r="C511" s="38"/>
      <c r="D511" s="35"/>
    </row>
    <row r="512" spans="1:4" s="7" customFormat="1" x14ac:dyDescent="0.2">
      <c r="A512" s="43"/>
      <c r="B512" s="44"/>
      <c r="C512" s="38"/>
      <c r="D512" s="35"/>
    </row>
    <row r="513" spans="1:4" s="7" customFormat="1" x14ac:dyDescent="0.2">
      <c r="A513" s="43"/>
      <c r="B513" s="44"/>
      <c r="C513" s="38"/>
      <c r="D513" s="35"/>
    </row>
    <row r="514" spans="1:4" s="7" customFormat="1" x14ac:dyDescent="0.2">
      <c r="A514" s="43"/>
      <c r="B514" s="44"/>
      <c r="C514" s="38"/>
      <c r="D514" s="35"/>
    </row>
    <row r="515" spans="1:4" s="7" customFormat="1" x14ac:dyDescent="0.2">
      <c r="A515" s="43"/>
      <c r="B515" s="44"/>
      <c r="C515" s="38"/>
      <c r="D515" s="35"/>
    </row>
    <row r="516" spans="1:4" s="7" customFormat="1" x14ac:dyDescent="0.2">
      <c r="A516" s="43"/>
      <c r="B516" s="44"/>
      <c r="C516" s="38"/>
      <c r="D516" s="35"/>
    </row>
    <row r="517" spans="1:4" s="7" customFormat="1" x14ac:dyDescent="0.2">
      <c r="A517" s="43"/>
      <c r="B517" s="44"/>
      <c r="C517" s="38"/>
      <c r="D517" s="35"/>
    </row>
    <row r="518" spans="1:4" s="7" customFormat="1" x14ac:dyDescent="0.2">
      <c r="A518" s="43"/>
      <c r="B518" s="44"/>
      <c r="C518" s="38"/>
      <c r="D518" s="35"/>
    </row>
    <row r="519" spans="1:4" s="7" customFormat="1" x14ac:dyDescent="0.2">
      <c r="A519" s="43"/>
      <c r="B519" s="44"/>
      <c r="C519" s="38"/>
      <c r="D519" s="35"/>
    </row>
    <row r="520" spans="1:4" s="7" customFormat="1" x14ac:dyDescent="0.2">
      <c r="A520" s="43"/>
      <c r="B520" s="44"/>
      <c r="C520" s="38"/>
      <c r="D520" s="35"/>
    </row>
    <row r="521" spans="1:4" s="7" customFormat="1" x14ac:dyDescent="0.2">
      <c r="A521" s="43"/>
      <c r="B521" s="44"/>
      <c r="C521" s="38"/>
      <c r="D521" s="35"/>
    </row>
    <row r="522" spans="1:4" s="7" customFormat="1" x14ac:dyDescent="0.2">
      <c r="A522" s="43"/>
      <c r="B522" s="44"/>
      <c r="C522" s="38"/>
      <c r="D522" s="35"/>
    </row>
    <row r="523" spans="1:4" s="7" customFormat="1" x14ac:dyDescent="0.2">
      <c r="A523" s="43"/>
      <c r="B523" s="44"/>
      <c r="C523" s="38"/>
      <c r="D523" s="35"/>
    </row>
    <row r="524" spans="1:4" s="7" customFormat="1" x14ac:dyDescent="0.2">
      <c r="A524" s="43"/>
      <c r="B524" s="44"/>
      <c r="C524" s="38"/>
      <c r="D524" s="35"/>
    </row>
    <row r="525" spans="1:4" s="7" customFormat="1" x14ac:dyDescent="0.2">
      <c r="A525" s="43"/>
      <c r="B525" s="44"/>
      <c r="C525" s="38"/>
      <c r="D525" s="35"/>
    </row>
    <row r="526" spans="1:4" s="7" customFormat="1" x14ac:dyDescent="0.2">
      <c r="A526" s="43"/>
      <c r="B526" s="44"/>
      <c r="C526" s="38"/>
      <c r="D526" s="35"/>
    </row>
    <row r="527" spans="1:4" s="7" customFormat="1" x14ac:dyDescent="0.2">
      <c r="A527" s="43"/>
      <c r="B527" s="44"/>
      <c r="C527" s="38"/>
      <c r="D527" s="35"/>
    </row>
    <row r="528" spans="1:4" s="7" customFormat="1" x14ac:dyDescent="0.2">
      <c r="A528" s="43"/>
      <c r="B528" s="44"/>
      <c r="C528" s="38"/>
      <c r="D528" s="35"/>
    </row>
    <row r="529" spans="1:4" s="7" customFormat="1" x14ac:dyDescent="0.2">
      <c r="A529" s="43"/>
      <c r="B529" s="44"/>
      <c r="C529" s="38"/>
      <c r="D529" s="35"/>
    </row>
    <row r="530" spans="1:4" s="7" customFormat="1" x14ac:dyDescent="0.2">
      <c r="A530" s="43"/>
      <c r="B530" s="44"/>
      <c r="C530" s="38"/>
      <c r="D530" s="35"/>
    </row>
    <row r="531" spans="1:4" s="7" customFormat="1" x14ac:dyDescent="0.2">
      <c r="A531" s="43"/>
      <c r="B531" s="44"/>
      <c r="C531" s="38"/>
      <c r="D531" s="35"/>
    </row>
    <row r="532" spans="1:4" s="7" customFormat="1" x14ac:dyDescent="0.2">
      <c r="A532" s="43"/>
      <c r="B532" s="44"/>
      <c r="C532" s="38"/>
      <c r="D532" s="35"/>
    </row>
    <row r="533" spans="1:4" s="7" customFormat="1" x14ac:dyDescent="0.2">
      <c r="A533" s="43"/>
      <c r="B533" s="44"/>
      <c r="C533" s="38"/>
      <c r="D533" s="35"/>
    </row>
    <row r="534" spans="1:4" s="7" customFormat="1" x14ac:dyDescent="0.2">
      <c r="A534" s="43"/>
      <c r="B534" s="44"/>
      <c r="C534" s="38"/>
      <c r="D534" s="35"/>
    </row>
    <row r="535" spans="1:4" s="7" customFormat="1" x14ac:dyDescent="0.2">
      <c r="A535" s="43"/>
      <c r="B535" s="44"/>
      <c r="C535" s="38"/>
      <c r="D535" s="35"/>
    </row>
    <row r="536" spans="1:4" s="7" customFormat="1" ht="11.25" x14ac:dyDescent="0.2">
      <c r="A536" s="24"/>
      <c r="B536" s="5"/>
      <c r="C536" s="35"/>
      <c r="D536" s="36"/>
    </row>
    <row r="537" spans="1:4" s="7" customFormat="1" ht="11.25" x14ac:dyDescent="0.2">
      <c r="A537" s="24"/>
      <c r="B537" s="5"/>
      <c r="C537" s="35"/>
      <c r="D537" s="36"/>
    </row>
    <row r="538" spans="1:4" s="7" customFormat="1" ht="15.75" x14ac:dyDescent="0.25">
      <c r="A538" s="69"/>
      <c r="B538" s="48"/>
      <c r="C538" s="4"/>
      <c r="D538" s="4"/>
    </row>
    <row r="539" spans="1:4" s="7" customFormat="1" ht="11.25" x14ac:dyDescent="0.2">
      <c r="A539" s="15"/>
      <c r="B539" s="5"/>
      <c r="C539" s="35"/>
      <c r="D539" s="62"/>
    </row>
    <row r="540" spans="1:4" s="7" customFormat="1" ht="11.25" x14ac:dyDescent="0.2">
      <c r="A540" s="15"/>
      <c r="B540" s="5"/>
      <c r="C540" s="35"/>
      <c r="D540" s="62"/>
    </row>
    <row r="541" spans="1:4" s="7" customFormat="1" ht="11.25" x14ac:dyDescent="0.2">
      <c r="A541" s="15"/>
      <c r="B541" s="5"/>
      <c r="C541" s="35"/>
      <c r="D541" s="62"/>
    </row>
    <row r="542" spans="1:4" s="7" customFormat="1" ht="11.25" x14ac:dyDescent="0.2">
      <c r="A542" s="15"/>
      <c r="B542" s="5"/>
      <c r="C542" s="35"/>
      <c r="D542" s="62"/>
    </row>
    <row r="543" spans="1:4" s="7" customFormat="1" ht="11.25" x14ac:dyDescent="0.2">
      <c r="A543" s="15"/>
      <c r="B543" s="5"/>
      <c r="C543" s="35"/>
      <c r="D543" s="62"/>
    </row>
    <row r="544" spans="1:4" s="7" customFormat="1" ht="11.25" x14ac:dyDescent="0.2">
      <c r="A544" s="15"/>
      <c r="B544" s="5"/>
      <c r="C544" s="35"/>
      <c r="D544" s="62"/>
    </row>
    <row r="545" spans="1:4" s="7" customFormat="1" ht="11.25" x14ac:dyDescent="0.2">
      <c r="A545" s="15"/>
      <c r="B545" s="5"/>
      <c r="C545" s="35"/>
      <c r="D545" s="62"/>
    </row>
    <row r="546" spans="1:4" s="7" customFormat="1" ht="11.25" x14ac:dyDescent="0.2">
      <c r="A546" s="15"/>
      <c r="B546" s="5"/>
      <c r="C546" s="35"/>
      <c r="D546" s="62"/>
    </row>
    <row r="547" spans="1:4" s="7" customFormat="1" ht="11.25" x14ac:dyDescent="0.2">
      <c r="A547" s="15"/>
      <c r="B547" s="5"/>
      <c r="C547" s="35"/>
      <c r="D547" s="62"/>
    </row>
    <row r="548" spans="1:4" s="7" customFormat="1" ht="11.25" x14ac:dyDescent="0.2">
      <c r="A548" s="15"/>
      <c r="B548" s="5"/>
      <c r="C548" s="35"/>
      <c r="D548" s="62"/>
    </row>
    <row r="549" spans="1:4" s="7" customFormat="1" ht="11.25" x14ac:dyDescent="0.2">
      <c r="A549" s="15"/>
      <c r="B549" s="5"/>
      <c r="C549" s="35"/>
      <c r="D549" s="62"/>
    </row>
    <row r="550" spans="1:4" s="7" customFormat="1" ht="11.25" x14ac:dyDescent="0.2">
      <c r="A550" s="15"/>
      <c r="B550" s="5"/>
      <c r="C550" s="35"/>
      <c r="D550" s="62"/>
    </row>
    <row r="551" spans="1:4" s="7" customFormat="1" ht="11.25" x14ac:dyDescent="0.2">
      <c r="A551" s="15"/>
      <c r="B551" s="5"/>
      <c r="C551" s="35"/>
      <c r="D551" s="62"/>
    </row>
    <row r="552" spans="1:4" s="7" customFormat="1" ht="11.25" x14ac:dyDescent="0.2">
      <c r="A552" s="15"/>
      <c r="B552" s="5"/>
      <c r="C552" s="8"/>
      <c r="D552" s="62"/>
    </row>
    <row r="553" spans="1:4" s="7" customFormat="1" ht="11.25" x14ac:dyDescent="0.2">
      <c r="A553" s="15"/>
      <c r="B553" s="5"/>
      <c r="C553" s="8"/>
      <c r="D553" s="62"/>
    </row>
    <row r="554" spans="1:4" s="7" customFormat="1" ht="11.25" x14ac:dyDescent="0.2">
      <c r="A554" s="15"/>
      <c r="B554" s="5"/>
      <c r="C554" s="8"/>
      <c r="D554" s="62"/>
    </row>
    <row r="555" spans="1:4" s="7" customFormat="1" ht="11.25" x14ac:dyDescent="0.2">
      <c r="A555" s="15"/>
      <c r="B555" s="5"/>
      <c r="C555" s="8"/>
      <c r="D555" s="62"/>
    </row>
    <row r="556" spans="1:4" s="7" customFormat="1" ht="11.25" x14ac:dyDescent="0.2">
      <c r="A556" s="15"/>
      <c r="B556" s="5"/>
      <c r="C556" s="8"/>
      <c r="D556" s="62"/>
    </row>
    <row r="557" spans="1:4" s="7" customFormat="1" ht="11.25" x14ac:dyDescent="0.2">
      <c r="A557" s="15"/>
      <c r="B557" s="5"/>
      <c r="C557" s="8"/>
      <c r="D557" s="62"/>
    </row>
    <row r="558" spans="1:4" s="7" customFormat="1" ht="11.25" x14ac:dyDescent="0.2">
      <c r="A558" s="15"/>
      <c r="B558" s="41"/>
      <c r="C558" s="8"/>
      <c r="D558" s="62"/>
    </row>
    <row r="559" spans="1:4" s="7" customFormat="1" ht="11.25" x14ac:dyDescent="0.2">
      <c r="A559" s="15"/>
      <c r="B559" s="41"/>
      <c r="C559" s="8"/>
      <c r="D559" s="62"/>
    </row>
    <row r="560" spans="1:4" s="7" customFormat="1" ht="11.25" x14ac:dyDescent="0.2">
      <c r="A560" s="15"/>
      <c r="B560" s="42"/>
      <c r="C560" s="8"/>
      <c r="D560" s="62"/>
    </row>
    <row r="561" spans="1:4" s="7" customFormat="1" ht="11.25" x14ac:dyDescent="0.2">
      <c r="A561" s="15"/>
      <c r="B561" s="5"/>
      <c r="C561" s="8"/>
      <c r="D561" s="62"/>
    </row>
    <row r="562" spans="1:4" s="7" customFormat="1" ht="11.25" x14ac:dyDescent="0.2">
      <c r="A562" s="15"/>
      <c r="B562" s="5"/>
      <c r="C562" s="8"/>
      <c r="D562" s="62"/>
    </row>
    <row r="563" spans="1:4" s="7" customFormat="1" ht="11.25" x14ac:dyDescent="0.2">
      <c r="A563" s="15"/>
      <c r="B563" s="5"/>
      <c r="C563" s="8"/>
      <c r="D563" s="62"/>
    </row>
    <row r="564" spans="1:4" s="7" customFormat="1" ht="11.25" x14ac:dyDescent="0.2">
      <c r="A564" s="15"/>
      <c r="B564" s="5"/>
      <c r="C564" s="8"/>
      <c r="D564" s="62"/>
    </row>
    <row r="565" spans="1:4" s="7" customFormat="1" ht="11.25" x14ac:dyDescent="0.2">
      <c r="A565" s="15"/>
      <c r="B565" s="5"/>
      <c r="C565" s="8"/>
      <c r="D565" s="62"/>
    </row>
    <row r="566" spans="1:4" s="7" customFormat="1" ht="11.25" x14ac:dyDescent="0.2">
      <c r="A566" s="15"/>
      <c r="B566" s="5"/>
      <c r="C566" s="8"/>
      <c r="D566" s="62"/>
    </row>
    <row r="567" spans="1:4" s="7" customFormat="1" ht="11.25" x14ac:dyDescent="0.2">
      <c r="A567" s="15"/>
      <c r="B567" s="5"/>
      <c r="C567" s="8"/>
      <c r="D567" s="62"/>
    </row>
    <row r="568" spans="1:4" s="7" customFormat="1" ht="11.25" x14ac:dyDescent="0.2">
      <c r="A568" s="15"/>
      <c r="B568" s="5"/>
      <c r="C568" s="8"/>
      <c r="D568" s="62"/>
    </row>
    <row r="569" spans="1:4" s="7" customFormat="1" ht="11.25" x14ac:dyDescent="0.2">
      <c r="A569" s="15"/>
      <c r="B569" s="5"/>
      <c r="C569" s="8"/>
      <c r="D569" s="62"/>
    </row>
    <row r="570" spans="1:4" s="7" customFormat="1" ht="11.25" x14ac:dyDescent="0.2">
      <c r="A570" s="15"/>
      <c r="B570" s="5"/>
      <c r="C570" s="8"/>
      <c r="D570" s="62"/>
    </row>
    <row r="571" spans="1:4" s="7" customFormat="1" ht="11.25" x14ac:dyDescent="0.2">
      <c r="A571" s="15"/>
      <c r="B571" s="5"/>
      <c r="C571" s="8"/>
      <c r="D571" s="62"/>
    </row>
    <row r="572" spans="1:4" s="7" customFormat="1" ht="11.25" x14ac:dyDescent="0.2">
      <c r="A572" s="15"/>
      <c r="B572" s="5"/>
      <c r="C572" s="8"/>
      <c r="D572" s="62"/>
    </row>
    <row r="573" spans="1:4" s="7" customFormat="1" ht="11.25" x14ac:dyDescent="0.2">
      <c r="A573" s="15"/>
      <c r="B573" s="5"/>
      <c r="C573" s="8"/>
      <c r="D573" s="62"/>
    </row>
    <row r="574" spans="1:4" s="7" customFormat="1" ht="11.25" x14ac:dyDescent="0.2">
      <c r="A574" s="15"/>
      <c r="B574" s="5"/>
      <c r="C574" s="8"/>
      <c r="D574" s="62"/>
    </row>
    <row r="575" spans="1:4" s="7" customFormat="1" ht="11.25" x14ac:dyDescent="0.2">
      <c r="A575" s="15"/>
      <c r="B575" s="5"/>
      <c r="C575" s="8"/>
      <c r="D575" s="62"/>
    </row>
    <row r="576" spans="1:4" s="7" customFormat="1" ht="11.25" x14ac:dyDescent="0.2">
      <c r="A576" s="15"/>
      <c r="B576" s="5"/>
      <c r="C576" s="8"/>
      <c r="D576" s="62"/>
    </row>
    <row r="577" spans="1:4" s="7" customFormat="1" ht="11.25" x14ac:dyDescent="0.2">
      <c r="A577" s="15"/>
      <c r="B577" s="5"/>
      <c r="C577" s="8"/>
      <c r="D577" s="62"/>
    </row>
    <row r="578" spans="1:4" s="7" customFormat="1" ht="11.25" x14ac:dyDescent="0.2">
      <c r="A578" s="15"/>
      <c r="B578" s="5"/>
      <c r="C578" s="8"/>
      <c r="D578" s="62"/>
    </row>
    <row r="579" spans="1:4" s="7" customFormat="1" ht="11.25" x14ac:dyDescent="0.2">
      <c r="A579" s="15"/>
      <c r="B579" s="5"/>
      <c r="C579" s="35"/>
      <c r="D579" s="62"/>
    </row>
    <row r="580" spans="1:4" s="7" customFormat="1" ht="11.25" x14ac:dyDescent="0.2">
      <c r="A580" s="15"/>
      <c r="B580" s="5"/>
      <c r="C580" s="8"/>
      <c r="D580" s="62"/>
    </row>
    <row r="581" spans="1:4" s="7" customFormat="1" ht="11.25" x14ac:dyDescent="0.2">
      <c r="A581" s="15"/>
      <c r="B581" s="5"/>
      <c r="C581" s="35"/>
      <c r="D581" s="62"/>
    </row>
    <row r="582" spans="1:4" s="7" customFormat="1" x14ac:dyDescent="0.2">
      <c r="A582" s="43"/>
      <c r="B582" s="61"/>
      <c r="C582" s="38"/>
      <c r="D582" s="38"/>
    </row>
    <row r="583" spans="1:4" s="7" customFormat="1" x14ac:dyDescent="0.2">
      <c r="A583" s="43"/>
      <c r="B583" s="44"/>
      <c r="C583" s="38"/>
      <c r="D583" s="35"/>
    </row>
    <row r="584" spans="1:4" s="7" customFormat="1" x14ac:dyDescent="0.2">
      <c r="A584" s="43"/>
      <c r="B584" s="44"/>
      <c r="C584" s="38"/>
      <c r="D584" s="35"/>
    </row>
    <row r="585" spans="1:4" s="7" customFormat="1" x14ac:dyDescent="0.2">
      <c r="A585" s="43"/>
      <c r="B585" s="44"/>
      <c r="C585" s="38"/>
      <c r="D585" s="35"/>
    </row>
    <row r="586" spans="1:4" s="7" customFormat="1" x14ac:dyDescent="0.2">
      <c r="A586" s="43"/>
      <c r="B586" s="44"/>
      <c r="C586" s="38"/>
      <c r="D586" s="35"/>
    </row>
    <row r="587" spans="1:4" x14ac:dyDescent="0.2">
      <c r="A587" s="43"/>
      <c r="B587" s="44"/>
      <c r="C587" s="38"/>
      <c r="D587" s="35"/>
    </row>
    <row r="588" spans="1:4" x14ac:dyDescent="0.2">
      <c r="A588" s="15"/>
      <c r="B588" s="5"/>
      <c r="C588" s="8"/>
      <c r="D588" s="8"/>
    </row>
    <row r="589" spans="1:4" ht="15.75" x14ac:dyDescent="0.25">
      <c r="A589" s="6"/>
      <c r="B589" s="1"/>
      <c r="C589" s="4"/>
      <c r="D589" s="4"/>
    </row>
    <row r="590" spans="1:4" x14ac:dyDescent="0.2">
      <c r="A590" s="26"/>
      <c r="B590" s="23"/>
      <c r="C590" s="4"/>
      <c r="D590" s="4"/>
    </row>
    <row r="591" spans="1:4" x14ac:dyDescent="0.2">
      <c r="A591" s="15"/>
      <c r="B591" s="32"/>
      <c r="C591" s="35"/>
      <c r="D591" s="35"/>
    </row>
    <row r="592" spans="1:4" x14ac:dyDescent="0.2">
      <c r="A592" s="24"/>
      <c r="B592" s="7"/>
      <c r="C592" s="8"/>
      <c r="D592" s="35"/>
    </row>
    <row r="593" spans="1:4" s="7" customFormat="1" ht="11.25" x14ac:dyDescent="0.2">
      <c r="A593" s="24"/>
      <c r="C593" s="8"/>
      <c r="D593" s="35"/>
    </row>
    <row r="594" spans="1:4" x14ac:dyDescent="0.2">
      <c r="A594" s="15"/>
      <c r="B594" s="5"/>
      <c r="C594" s="8"/>
      <c r="D594" s="35"/>
    </row>
    <row r="595" spans="1:4" s="7" customFormat="1" ht="11.25" x14ac:dyDescent="0.2">
      <c r="A595" s="15"/>
      <c r="B595" s="5"/>
      <c r="C595" s="8"/>
      <c r="D595" s="35"/>
    </row>
    <row r="596" spans="1:4" s="7" customFormat="1" ht="12" customHeight="1" x14ac:dyDescent="0.2">
      <c r="A596" s="15"/>
      <c r="C596" s="8"/>
      <c r="D596" s="35"/>
    </row>
    <row r="597" spans="1:4" s="7" customFormat="1" ht="12" customHeight="1" x14ac:dyDescent="0.2">
      <c r="A597" s="15"/>
      <c r="C597" s="8"/>
      <c r="D597" s="35"/>
    </row>
    <row r="598" spans="1:4" s="7" customFormat="1" ht="12" customHeight="1" x14ac:dyDescent="0.2">
      <c r="A598" s="15"/>
      <c r="B598" s="5"/>
      <c r="C598" s="8"/>
      <c r="D598" s="35"/>
    </row>
    <row r="599" spans="1:4" s="7" customFormat="1" ht="12" customHeight="1" x14ac:dyDescent="0.2">
      <c r="A599" s="15"/>
      <c r="B599" s="5"/>
      <c r="C599" s="8"/>
      <c r="D599" s="35"/>
    </row>
    <row r="600" spans="1:4" s="7" customFormat="1" ht="12" customHeight="1" x14ac:dyDescent="0.2">
      <c r="A600" s="15"/>
      <c r="B600" s="5"/>
      <c r="C600" s="8"/>
      <c r="D600" s="35"/>
    </row>
    <row r="601" spans="1:4" s="7" customFormat="1" ht="12" customHeight="1" x14ac:dyDescent="0.2">
      <c r="A601" s="15"/>
      <c r="B601" s="5"/>
      <c r="C601" s="8"/>
      <c r="D601" s="35"/>
    </row>
    <row r="602" spans="1:4" s="7" customFormat="1" ht="12" customHeight="1" x14ac:dyDescent="0.2">
      <c r="A602" s="15"/>
      <c r="B602" s="5"/>
      <c r="C602" s="8"/>
      <c r="D602" s="35"/>
    </row>
    <row r="603" spans="1:4" s="7" customFormat="1" ht="12" customHeight="1" x14ac:dyDescent="0.2">
      <c r="A603" s="15"/>
      <c r="B603" s="5"/>
      <c r="C603" s="8"/>
      <c r="D603" s="35"/>
    </row>
    <row r="604" spans="1:4" s="7" customFormat="1" ht="12" customHeight="1" x14ac:dyDescent="0.2">
      <c r="A604" s="15"/>
      <c r="B604" s="5"/>
      <c r="C604" s="8"/>
      <c r="D604" s="35"/>
    </row>
    <row r="605" spans="1:4" s="7" customFormat="1" ht="12" customHeight="1" x14ac:dyDescent="0.2">
      <c r="A605" s="15"/>
      <c r="B605" s="5"/>
      <c r="C605" s="8"/>
      <c r="D605" s="35"/>
    </row>
    <row r="606" spans="1:4" s="7" customFormat="1" ht="12" customHeight="1" x14ac:dyDescent="0.2">
      <c r="A606" s="15"/>
      <c r="B606" s="5"/>
      <c r="C606" s="8"/>
      <c r="D606" s="35"/>
    </row>
    <row r="607" spans="1:4" s="7" customFormat="1" ht="12" customHeight="1" x14ac:dyDescent="0.2">
      <c r="A607" s="15"/>
      <c r="C607" s="8"/>
      <c r="D607" s="35"/>
    </row>
    <row r="608" spans="1:4" s="7" customFormat="1" ht="12" customHeight="1" x14ac:dyDescent="0.2">
      <c r="A608" s="15"/>
      <c r="B608" s="5"/>
      <c r="C608" s="8"/>
      <c r="D608" s="35"/>
    </row>
    <row r="609" spans="1:4" s="7" customFormat="1" ht="12" customHeight="1" x14ac:dyDescent="0.2">
      <c r="A609" s="15"/>
      <c r="B609" s="5"/>
      <c r="C609" s="8"/>
      <c r="D609" s="35"/>
    </row>
    <row r="610" spans="1:4" s="7" customFormat="1" ht="12" customHeight="1" x14ac:dyDescent="0.2">
      <c r="A610" s="15"/>
      <c r="B610" s="5"/>
      <c r="C610" s="8"/>
      <c r="D610" s="35"/>
    </row>
    <row r="611" spans="1:4" s="7" customFormat="1" ht="12" customHeight="1" x14ac:dyDescent="0.2">
      <c r="A611" s="15"/>
      <c r="B611" s="5"/>
      <c r="C611" s="8"/>
      <c r="D611" s="35"/>
    </row>
    <row r="612" spans="1:4" s="7" customFormat="1" ht="12" customHeight="1" x14ac:dyDescent="0.2">
      <c r="A612" s="15"/>
      <c r="C612" s="8"/>
      <c r="D612" s="35"/>
    </row>
    <row r="613" spans="1:4" s="7" customFormat="1" ht="12" customHeight="1" x14ac:dyDescent="0.2">
      <c r="A613" s="15"/>
      <c r="C613" s="8"/>
      <c r="D613" s="35"/>
    </row>
    <row r="614" spans="1:4" s="7" customFormat="1" ht="12" customHeight="1" x14ac:dyDescent="0.2">
      <c r="A614" s="15"/>
      <c r="B614" s="5"/>
      <c r="C614" s="8"/>
      <c r="D614" s="35"/>
    </row>
    <row r="615" spans="1:4" s="7" customFormat="1" ht="12" customHeight="1" x14ac:dyDescent="0.2">
      <c r="A615" s="15"/>
      <c r="B615" s="5"/>
      <c r="C615" s="8"/>
      <c r="D615" s="35"/>
    </row>
    <row r="616" spans="1:4" s="7" customFormat="1" ht="12" customHeight="1" x14ac:dyDescent="0.2">
      <c r="A616" s="15"/>
      <c r="B616" s="5"/>
      <c r="C616" s="8"/>
      <c r="D616" s="35"/>
    </row>
    <row r="617" spans="1:4" s="7" customFormat="1" ht="12" customHeight="1" x14ac:dyDescent="0.2">
      <c r="A617" s="15"/>
      <c r="B617" s="5"/>
      <c r="C617" s="8"/>
      <c r="D617" s="35"/>
    </row>
    <row r="618" spans="1:4" s="7" customFormat="1" ht="12" customHeight="1" x14ac:dyDescent="0.2">
      <c r="A618" s="15"/>
      <c r="B618" s="5"/>
      <c r="C618" s="8"/>
      <c r="D618" s="35"/>
    </row>
    <row r="619" spans="1:4" s="7" customFormat="1" ht="12" customHeight="1" x14ac:dyDescent="0.2">
      <c r="A619" s="15"/>
      <c r="B619" s="5"/>
      <c r="C619" s="8"/>
      <c r="D619" s="35"/>
    </row>
    <row r="620" spans="1:4" s="7" customFormat="1" ht="12" customHeight="1" x14ac:dyDescent="0.2">
      <c r="A620" s="15"/>
      <c r="B620" s="5"/>
      <c r="C620" s="8"/>
      <c r="D620" s="35"/>
    </row>
    <row r="621" spans="1:4" s="7" customFormat="1" ht="12" customHeight="1" x14ac:dyDescent="0.2">
      <c r="A621" s="15"/>
      <c r="C621" s="35"/>
      <c r="D621" s="35"/>
    </row>
    <row r="622" spans="1:4" s="7" customFormat="1" ht="12" customHeight="1" x14ac:dyDescent="0.2">
      <c r="A622" s="15"/>
      <c r="B622" s="5"/>
      <c r="C622" s="35"/>
      <c r="D622" s="35"/>
    </row>
    <row r="623" spans="1:4" s="7" customFormat="1" ht="12" customHeight="1" x14ac:dyDescent="0.2">
      <c r="A623" s="15"/>
      <c r="B623" s="5"/>
      <c r="C623" s="35"/>
      <c r="D623" s="35"/>
    </row>
    <row r="624" spans="1:4" s="7" customFormat="1" ht="12" customHeight="1" x14ac:dyDescent="0.2">
      <c r="A624" s="15"/>
      <c r="B624" s="5"/>
      <c r="C624" s="35"/>
      <c r="D624" s="35"/>
    </row>
    <row r="625" spans="1:241" s="7" customFormat="1" ht="12" customHeight="1" x14ac:dyDescent="0.2">
      <c r="A625" s="15"/>
      <c r="B625" s="5"/>
      <c r="C625" s="35"/>
      <c r="D625" s="35"/>
      <c r="E625" s="13"/>
      <c r="F625" s="13"/>
    </row>
    <row r="626" spans="1:241" s="7" customFormat="1" ht="12" customHeight="1" x14ac:dyDescent="0.2">
      <c r="A626" s="15"/>
      <c r="B626" s="5"/>
      <c r="C626" s="35"/>
      <c r="D626" s="35"/>
      <c r="E626" s="13"/>
      <c r="F626" s="13"/>
    </row>
    <row r="627" spans="1:241" s="7" customFormat="1" ht="11.25" x14ac:dyDescent="0.2">
      <c r="A627" s="31"/>
      <c r="B627" s="5"/>
      <c r="C627" s="35"/>
      <c r="D627" s="35"/>
      <c r="E627" s="13">
        <v>9500</v>
      </c>
      <c r="F627" s="13">
        <v>1.07</v>
      </c>
    </row>
    <row r="628" spans="1:241" s="7" customFormat="1" ht="11.25" x14ac:dyDescent="0.2">
      <c r="A628" s="31"/>
      <c r="B628" s="5"/>
      <c r="C628" s="35"/>
      <c r="D628" s="35"/>
      <c r="E628" s="13"/>
      <c r="F628" s="13"/>
    </row>
    <row r="629" spans="1:241" s="7" customFormat="1" ht="11.25" x14ac:dyDescent="0.2">
      <c r="A629" s="31"/>
      <c r="B629" s="5"/>
      <c r="C629" s="35"/>
      <c r="D629" s="35"/>
      <c r="E629" s="13">
        <v>9500</v>
      </c>
      <c r="F629" s="13">
        <v>1.07</v>
      </c>
    </row>
    <row r="630" spans="1:241" s="7" customFormat="1" ht="11.25" x14ac:dyDescent="0.2">
      <c r="A630" s="31"/>
      <c r="B630" s="5"/>
      <c r="C630" s="35"/>
      <c r="D630" s="35"/>
      <c r="E630" s="13"/>
      <c r="F630" s="13">
        <v>1.07</v>
      </c>
    </row>
    <row r="631" spans="1:241" s="7" customFormat="1" ht="11.25" x14ac:dyDescent="0.2">
      <c r="A631" s="31"/>
      <c r="B631" s="5"/>
      <c r="C631" s="35"/>
      <c r="D631" s="35"/>
      <c r="E631" s="4"/>
      <c r="F631" s="4"/>
      <c r="G631" s="13" t="e">
        <f>N631*M631</f>
        <v>#VALUE!</v>
      </c>
      <c r="H631" s="8" t="e">
        <f>G631*#REF!</f>
        <v>#VALUE!</v>
      </c>
      <c r="I631" s="13"/>
      <c r="J631" s="8"/>
      <c r="K631" s="15" t="s">
        <v>6</v>
      </c>
      <c r="L631" s="5" t="s">
        <v>7</v>
      </c>
      <c r="M631" s="4" t="s">
        <v>4</v>
      </c>
      <c r="N631" s="4">
        <v>1</v>
      </c>
      <c r="O631" s="13" t="e">
        <f>V631*U631</f>
        <v>#VALUE!</v>
      </c>
      <c r="P631" s="8" t="e">
        <f>O631*N631</f>
        <v>#VALUE!</v>
      </c>
      <c r="Q631" s="13"/>
      <c r="R631" s="8"/>
      <c r="S631" s="15" t="s">
        <v>6</v>
      </c>
      <c r="T631" s="5" t="s">
        <v>7</v>
      </c>
      <c r="U631" s="4" t="s">
        <v>4</v>
      </c>
      <c r="V631" s="4">
        <v>1</v>
      </c>
      <c r="W631" s="13" t="e">
        <f>AD631*AC631</f>
        <v>#VALUE!</v>
      </c>
      <c r="X631" s="8" t="e">
        <f>W631*V631</f>
        <v>#VALUE!</v>
      </c>
      <c r="Y631" s="13"/>
      <c r="Z631" s="8"/>
      <c r="AA631" s="15" t="s">
        <v>6</v>
      </c>
      <c r="AB631" s="5" t="s">
        <v>7</v>
      </c>
      <c r="AC631" s="4" t="s">
        <v>4</v>
      </c>
      <c r="AD631" s="4">
        <v>1</v>
      </c>
      <c r="AE631" s="13" t="e">
        <f>AL631*AK631</f>
        <v>#VALUE!</v>
      </c>
      <c r="AF631" s="8" t="e">
        <f>AE631*AD631</f>
        <v>#VALUE!</v>
      </c>
      <c r="AG631" s="13"/>
      <c r="AH631" s="8"/>
      <c r="AI631" s="15" t="s">
        <v>6</v>
      </c>
      <c r="AJ631" s="5" t="s">
        <v>7</v>
      </c>
      <c r="AK631" s="4" t="s">
        <v>4</v>
      </c>
      <c r="AL631" s="4">
        <v>1</v>
      </c>
      <c r="AM631" s="13" t="e">
        <f>AT631*AS631</f>
        <v>#VALUE!</v>
      </c>
      <c r="AN631" s="8" t="e">
        <f>AM631*AL631</f>
        <v>#VALUE!</v>
      </c>
      <c r="AO631" s="13"/>
      <c r="AP631" s="8"/>
      <c r="AQ631" s="15" t="s">
        <v>6</v>
      </c>
      <c r="AR631" s="5" t="s">
        <v>7</v>
      </c>
      <c r="AS631" s="4" t="s">
        <v>4</v>
      </c>
      <c r="AT631" s="4">
        <v>1</v>
      </c>
      <c r="AU631" s="13" t="e">
        <f>BB631*BA631</f>
        <v>#VALUE!</v>
      </c>
      <c r="AV631" s="8" t="e">
        <f>AU631*AT631</f>
        <v>#VALUE!</v>
      </c>
      <c r="AW631" s="13"/>
      <c r="AX631" s="8"/>
      <c r="AY631" s="15" t="s">
        <v>6</v>
      </c>
      <c r="AZ631" s="5" t="s">
        <v>7</v>
      </c>
      <c r="BA631" s="4" t="s">
        <v>4</v>
      </c>
      <c r="BB631" s="4">
        <v>1</v>
      </c>
      <c r="BC631" s="13" t="e">
        <f>BJ631*BI631</f>
        <v>#VALUE!</v>
      </c>
      <c r="BD631" s="8" t="e">
        <f>BC631*BB631</f>
        <v>#VALUE!</v>
      </c>
      <c r="BE631" s="13"/>
      <c r="BF631" s="8"/>
      <c r="BG631" s="15" t="s">
        <v>6</v>
      </c>
      <c r="BH631" s="5" t="s">
        <v>7</v>
      </c>
      <c r="BI631" s="4" t="s">
        <v>4</v>
      </c>
      <c r="BJ631" s="4">
        <v>1</v>
      </c>
      <c r="BK631" s="13" t="e">
        <f>BR631*BQ631</f>
        <v>#VALUE!</v>
      </c>
      <c r="BL631" s="8" t="e">
        <f>BK631*BJ631</f>
        <v>#VALUE!</v>
      </c>
      <c r="BM631" s="13"/>
      <c r="BN631" s="8"/>
      <c r="BO631" s="15" t="s">
        <v>6</v>
      </c>
      <c r="BP631" s="5" t="s">
        <v>7</v>
      </c>
      <c r="BQ631" s="4" t="s">
        <v>4</v>
      </c>
      <c r="BR631" s="4">
        <v>1</v>
      </c>
      <c r="BS631" s="13" t="e">
        <f>BZ631*BY631</f>
        <v>#VALUE!</v>
      </c>
      <c r="BT631" s="8" t="e">
        <f>BS631*BR631</f>
        <v>#VALUE!</v>
      </c>
      <c r="BU631" s="13"/>
      <c r="BV631" s="8"/>
      <c r="BW631" s="15" t="s">
        <v>6</v>
      </c>
      <c r="BX631" s="5" t="s">
        <v>7</v>
      </c>
      <c r="BY631" s="4" t="s">
        <v>4</v>
      </c>
      <c r="BZ631" s="4">
        <v>1</v>
      </c>
      <c r="CA631" s="13" t="e">
        <f>CH631*CG631</f>
        <v>#VALUE!</v>
      </c>
      <c r="CB631" s="8" t="e">
        <f>CA631*BZ631</f>
        <v>#VALUE!</v>
      </c>
      <c r="CC631" s="13"/>
      <c r="CD631" s="8"/>
      <c r="CE631" s="15" t="s">
        <v>6</v>
      </c>
      <c r="CF631" s="5" t="s">
        <v>7</v>
      </c>
      <c r="CG631" s="4" t="s">
        <v>4</v>
      </c>
      <c r="CH631" s="4">
        <v>1</v>
      </c>
      <c r="CI631" s="13" t="e">
        <f>CP631*CO631</f>
        <v>#VALUE!</v>
      </c>
      <c r="CJ631" s="8" t="e">
        <f>CI631*CH631</f>
        <v>#VALUE!</v>
      </c>
      <c r="CK631" s="13"/>
      <c r="CL631" s="8"/>
      <c r="CM631" s="15" t="s">
        <v>6</v>
      </c>
      <c r="CN631" s="5" t="s">
        <v>7</v>
      </c>
      <c r="CO631" s="4" t="s">
        <v>4</v>
      </c>
      <c r="CP631" s="4">
        <v>1</v>
      </c>
      <c r="CQ631" s="13" t="e">
        <f>CX631*CW631</f>
        <v>#VALUE!</v>
      </c>
      <c r="CR631" s="8" t="e">
        <f>CQ631*CP631</f>
        <v>#VALUE!</v>
      </c>
      <c r="CS631" s="13"/>
      <c r="CT631" s="8"/>
      <c r="CU631" s="15" t="s">
        <v>6</v>
      </c>
      <c r="CV631" s="5" t="s">
        <v>7</v>
      </c>
      <c r="CW631" s="4" t="s">
        <v>4</v>
      </c>
      <c r="CX631" s="4">
        <v>1</v>
      </c>
      <c r="CY631" s="13" t="e">
        <f>DF631*DE631</f>
        <v>#VALUE!</v>
      </c>
      <c r="CZ631" s="8" t="e">
        <f>CY631*CX631</f>
        <v>#VALUE!</v>
      </c>
      <c r="DA631" s="13"/>
      <c r="DB631" s="8"/>
      <c r="DC631" s="15" t="s">
        <v>6</v>
      </c>
      <c r="DD631" s="5" t="s">
        <v>7</v>
      </c>
      <c r="DE631" s="4" t="s">
        <v>4</v>
      </c>
      <c r="DF631" s="4">
        <v>1</v>
      </c>
      <c r="DG631" s="13" t="e">
        <f>DN631*DM631</f>
        <v>#VALUE!</v>
      </c>
      <c r="DH631" s="8" t="e">
        <f>DG631*DF631</f>
        <v>#VALUE!</v>
      </c>
      <c r="DI631" s="13"/>
      <c r="DJ631" s="8"/>
      <c r="DK631" s="15" t="s">
        <v>6</v>
      </c>
      <c r="DL631" s="5" t="s">
        <v>7</v>
      </c>
      <c r="DM631" s="4" t="s">
        <v>4</v>
      </c>
      <c r="DN631" s="4">
        <v>1</v>
      </c>
      <c r="DO631" s="13" t="e">
        <f>DV631*DU631</f>
        <v>#VALUE!</v>
      </c>
      <c r="DP631" s="8" t="e">
        <f>DO631*DN631</f>
        <v>#VALUE!</v>
      </c>
      <c r="DQ631" s="13"/>
      <c r="DR631" s="8"/>
      <c r="DS631" s="15" t="s">
        <v>6</v>
      </c>
      <c r="DT631" s="5" t="s">
        <v>7</v>
      </c>
      <c r="DU631" s="4" t="s">
        <v>4</v>
      </c>
      <c r="DV631" s="4">
        <v>1</v>
      </c>
      <c r="DW631" s="13" t="e">
        <f>ED631*EC631</f>
        <v>#VALUE!</v>
      </c>
      <c r="DX631" s="8" t="e">
        <f>DW631*DV631</f>
        <v>#VALUE!</v>
      </c>
      <c r="DY631" s="13"/>
      <c r="DZ631" s="8"/>
      <c r="EA631" s="15" t="s">
        <v>6</v>
      </c>
      <c r="EB631" s="5" t="s">
        <v>7</v>
      </c>
      <c r="EC631" s="4" t="s">
        <v>4</v>
      </c>
      <c r="ED631" s="4">
        <v>1</v>
      </c>
      <c r="EE631" s="13" t="e">
        <f>EL631*EK631</f>
        <v>#VALUE!</v>
      </c>
      <c r="EF631" s="8" t="e">
        <f>EE631*ED631</f>
        <v>#VALUE!</v>
      </c>
      <c r="EG631" s="13"/>
      <c r="EH631" s="8"/>
      <c r="EI631" s="15" t="s">
        <v>6</v>
      </c>
      <c r="EJ631" s="5" t="s">
        <v>7</v>
      </c>
      <c r="EK631" s="4" t="s">
        <v>4</v>
      </c>
      <c r="EL631" s="4">
        <v>1</v>
      </c>
      <c r="EM631" s="13" t="e">
        <f>ET631*ES631</f>
        <v>#VALUE!</v>
      </c>
      <c r="EN631" s="8" t="e">
        <f>EM631*EL631</f>
        <v>#VALUE!</v>
      </c>
      <c r="EO631" s="13"/>
      <c r="EP631" s="8"/>
      <c r="EQ631" s="15" t="s">
        <v>6</v>
      </c>
      <c r="ER631" s="5" t="s">
        <v>7</v>
      </c>
      <c r="ES631" s="4" t="s">
        <v>4</v>
      </c>
      <c r="ET631" s="4">
        <v>1</v>
      </c>
      <c r="EU631" s="13" t="e">
        <f>FB631*FA631</f>
        <v>#VALUE!</v>
      </c>
      <c r="EV631" s="8" t="e">
        <f>EU631*ET631</f>
        <v>#VALUE!</v>
      </c>
      <c r="EW631" s="13"/>
      <c r="EX631" s="8"/>
      <c r="EY631" s="15" t="s">
        <v>6</v>
      </c>
      <c r="EZ631" s="5" t="s">
        <v>7</v>
      </c>
      <c r="FA631" s="4" t="s">
        <v>4</v>
      </c>
      <c r="FB631" s="4">
        <v>1</v>
      </c>
      <c r="FC631" s="13" t="e">
        <f>FJ631*FI631</f>
        <v>#VALUE!</v>
      </c>
      <c r="FD631" s="8" t="e">
        <f>FC631*FB631</f>
        <v>#VALUE!</v>
      </c>
      <c r="FE631" s="13"/>
      <c r="FF631" s="8"/>
      <c r="FG631" s="15" t="s">
        <v>6</v>
      </c>
      <c r="FH631" s="5" t="s">
        <v>7</v>
      </c>
      <c r="FI631" s="4" t="s">
        <v>4</v>
      </c>
      <c r="FJ631" s="4">
        <v>1</v>
      </c>
      <c r="FK631" s="13" t="e">
        <f>FR631*FQ631</f>
        <v>#VALUE!</v>
      </c>
      <c r="FL631" s="8" t="e">
        <f>FK631*FJ631</f>
        <v>#VALUE!</v>
      </c>
      <c r="FM631" s="13"/>
      <c r="FN631" s="8"/>
      <c r="FO631" s="15" t="s">
        <v>6</v>
      </c>
      <c r="FP631" s="5" t="s">
        <v>7</v>
      </c>
      <c r="FQ631" s="4" t="s">
        <v>4</v>
      </c>
      <c r="FR631" s="4">
        <v>1</v>
      </c>
      <c r="FS631" s="13" t="e">
        <f>FZ631*FY631</f>
        <v>#VALUE!</v>
      </c>
      <c r="FT631" s="8" t="e">
        <f>FS631*FR631</f>
        <v>#VALUE!</v>
      </c>
      <c r="FU631" s="13"/>
      <c r="FV631" s="8"/>
      <c r="FW631" s="15" t="s">
        <v>6</v>
      </c>
      <c r="FX631" s="5" t="s">
        <v>7</v>
      </c>
      <c r="FY631" s="4" t="s">
        <v>4</v>
      </c>
      <c r="FZ631" s="4">
        <v>1</v>
      </c>
      <c r="GA631" s="13" t="e">
        <f>GH631*GG631</f>
        <v>#VALUE!</v>
      </c>
      <c r="GB631" s="8" t="e">
        <f>GA631*FZ631</f>
        <v>#VALUE!</v>
      </c>
      <c r="GC631" s="13"/>
      <c r="GD631" s="8"/>
      <c r="GE631" s="15" t="s">
        <v>6</v>
      </c>
      <c r="GF631" s="5" t="s">
        <v>7</v>
      </c>
      <c r="GG631" s="4" t="s">
        <v>4</v>
      </c>
      <c r="GH631" s="4">
        <v>1</v>
      </c>
      <c r="GI631" s="13" t="e">
        <f>GP631*GO631</f>
        <v>#VALUE!</v>
      </c>
      <c r="GJ631" s="8" t="e">
        <f>GI631*GH631</f>
        <v>#VALUE!</v>
      </c>
      <c r="GK631" s="13"/>
      <c r="GL631" s="8"/>
      <c r="GM631" s="15" t="s">
        <v>6</v>
      </c>
      <c r="GN631" s="5" t="s">
        <v>7</v>
      </c>
      <c r="GO631" s="4" t="s">
        <v>4</v>
      </c>
      <c r="GP631" s="4">
        <v>1</v>
      </c>
      <c r="GQ631" s="13" t="e">
        <f>GX631*GW631</f>
        <v>#VALUE!</v>
      </c>
      <c r="GR631" s="8" t="e">
        <f>GQ631*GP631</f>
        <v>#VALUE!</v>
      </c>
      <c r="GS631" s="13"/>
      <c r="GT631" s="8"/>
      <c r="GU631" s="15" t="s">
        <v>6</v>
      </c>
      <c r="GV631" s="5" t="s">
        <v>7</v>
      </c>
      <c r="GW631" s="4" t="s">
        <v>4</v>
      </c>
      <c r="GX631" s="4">
        <v>1</v>
      </c>
      <c r="GY631" s="13" t="e">
        <f>HF631*HE631</f>
        <v>#VALUE!</v>
      </c>
      <c r="GZ631" s="8" t="e">
        <f>GY631*GX631</f>
        <v>#VALUE!</v>
      </c>
      <c r="HA631" s="13"/>
      <c r="HB631" s="8"/>
      <c r="HC631" s="15" t="s">
        <v>6</v>
      </c>
      <c r="HD631" s="5" t="s">
        <v>7</v>
      </c>
      <c r="HE631" s="4" t="s">
        <v>4</v>
      </c>
      <c r="HF631" s="4">
        <v>1</v>
      </c>
      <c r="HG631" s="13" t="e">
        <f>HN631*HM631</f>
        <v>#VALUE!</v>
      </c>
      <c r="HH631" s="8" t="e">
        <f>HG631*HF631</f>
        <v>#VALUE!</v>
      </c>
      <c r="HI631" s="13"/>
      <c r="HJ631" s="8"/>
      <c r="HK631" s="15" t="s">
        <v>6</v>
      </c>
      <c r="HL631" s="5" t="s">
        <v>7</v>
      </c>
      <c r="HM631" s="4" t="s">
        <v>4</v>
      </c>
      <c r="HN631" s="4">
        <v>1</v>
      </c>
      <c r="HO631" s="13" t="e">
        <f>HV631*HU631</f>
        <v>#VALUE!</v>
      </c>
      <c r="HP631" s="8" t="e">
        <f>HO631*HN631</f>
        <v>#VALUE!</v>
      </c>
      <c r="HQ631" s="13"/>
      <c r="HR631" s="8"/>
      <c r="HS631" s="15" t="s">
        <v>6</v>
      </c>
      <c r="HT631" s="5" t="s">
        <v>7</v>
      </c>
      <c r="HU631" s="4" t="s">
        <v>4</v>
      </c>
      <c r="HV631" s="4">
        <v>1</v>
      </c>
      <c r="HW631" s="13" t="e">
        <f>ID631*IC631</f>
        <v>#VALUE!</v>
      </c>
      <c r="HX631" s="8" t="e">
        <f>HW631*HV631</f>
        <v>#VALUE!</v>
      </c>
      <c r="HY631" s="13"/>
      <c r="HZ631" s="8"/>
      <c r="IA631" s="15" t="s">
        <v>6</v>
      </c>
      <c r="IB631" s="5" t="s">
        <v>7</v>
      </c>
      <c r="IC631" s="4" t="s">
        <v>4</v>
      </c>
      <c r="ID631" s="4">
        <v>1</v>
      </c>
      <c r="IE631" s="13" t="e">
        <f>#REF!*#REF!</f>
        <v>#REF!</v>
      </c>
      <c r="IF631" s="8" t="e">
        <f>IE631*ID631</f>
        <v>#REF!</v>
      </c>
      <c r="IG631" s="13"/>
    </row>
    <row r="632" spans="1:241" s="7" customFormat="1" ht="11.25" x14ac:dyDescent="0.2">
      <c r="A632" s="31"/>
      <c r="B632" s="5"/>
      <c r="C632" s="35"/>
      <c r="D632" s="35"/>
      <c r="E632" s="4"/>
      <c r="F632" s="4"/>
      <c r="G632" s="13"/>
      <c r="H632" s="8"/>
      <c r="I632" s="13"/>
      <c r="J632" s="8"/>
      <c r="K632" s="31"/>
      <c r="L632" s="5" t="s">
        <v>8</v>
      </c>
      <c r="M632" s="4"/>
      <c r="N632" s="4"/>
      <c r="O632" s="13"/>
      <c r="P632" s="8"/>
      <c r="Q632" s="13"/>
      <c r="R632" s="8"/>
      <c r="S632" s="31"/>
      <c r="T632" s="5" t="s">
        <v>8</v>
      </c>
      <c r="U632" s="4"/>
      <c r="V632" s="4"/>
      <c r="W632" s="13"/>
      <c r="X632" s="8"/>
      <c r="Y632" s="13"/>
      <c r="Z632" s="8"/>
      <c r="AA632" s="31"/>
      <c r="AB632" s="5" t="s">
        <v>8</v>
      </c>
      <c r="AC632" s="4"/>
      <c r="AD632" s="4"/>
      <c r="AE632" s="13"/>
      <c r="AF632" s="8"/>
      <c r="AG632" s="13"/>
      <c r="AH632" s="8"/>
      <c r="AI632" s="31"/>
      <c r="AJ632" s="5" t="s">
        <v>8</v>
      </c>
      <c r="AK632" s="4"/>
      <c r="AL632" s="4"/>
      <c r="AM632" s="13"/>
      <c r="AN632" s="8"/>
      <c r="AO632" s="13"/>
      <c r="AP632" s="8"/>
      <c r="AQ632" s="31"/>
      <c r="AR632" s="5" t="s">
        <v>8</v>
      </c>
      <c r="AS632" s="4"/>
      <c r="AT632" s="4"/>
      <c r="AU632" s="13"/>
      <c r="AV632" s="8"/>
      <c r="AW632" s="13"/>
      <c r="AX632" s="8"/>
      <c r="AY632" s="31"/>
      <c r="AZ632" s="5" t="s">
        <v>8</v>
      </c>
      <c r="BA632" s="4"/>
      <c r="BB632" s="4"/>
      <c r="BC632" s="13"/>
      <c r="BD632" s="8"/>
      <c r="BE632" s="13"/>
      <c r="BF632" s="8"/>
      <c r="BG632" s="31"/>
      <c r="BH632" s="5" t="s">
        <v>8</v>
      </c>
      <c r="BI632" s="4"/>
      <c r="BJ632" s="4"/>
      <c r="BK632" s="13"/>
      <c r="BL632" s="8"/>
      <c r="BM632" s="13"/>
      <c r="BN632" s="8"/>
      <c r="BO632" s="31"/>
      <c r="BP632" s="5" t="s">
        <v>8</v>
      </c>
      <c r="BQ632" s="4"/>
      <c r="BR632" s="4"/>
      <c r="BS632" s="13"/>
      <c r="BT632" s="8"/>
      <c r="BU632" s="13"/>
      <c r="BV632" s="8"/>
      <c r="BW632" s="31"/>
      <c r="BX632" s="5" t="s">
        <v>8</v>
      </c>
      <c r="BY632" s="4"/>
      <c r="BZ632" s="4"/>
      <c r="CA632" s="13"/>
      <c r="CB632" s="8"/>
      <c r="CC632" s="13"/>
      <c r="CD632" s="8"/>
      <c r="CE632" s="31"/>
      <c r="CF632" s="5" t="s">
        <v>8</v>
      </c>
      <c r="CG632" s="4"/>
      <c r="CH632" s="4"/>
      <c r="CI632" s="13"/>
      <c r="CJ632" s="8"/>
      <c r="CK632" s="13"/>
      <c r="CL632" s="8"/>
      <c r="CM632" s="31"/>
      <c r="CN632" s="5" t="s">
        <v>8</v>
      </c>
      <c r="CO632" s="4"/>
      <c r="CP632" s="4"/>
      <c r="CQ632" s="13"/>
      <c r="CR632" s="8"/>
      <c r="CS632" s="13"/>
      <c r="CT632" s="8"/>
      <c r="CU632" s="31"/>
      <c r="CV632" s="5" t="s">
        <v>8</v>
      </c>
      <c r="CW632" s="4"/>
      <c r="CX632" s="4"/>
      <c r="CY632" s="13"/>
      <c r="CZ632" s="8"/>
      <c r="DA632" s="13"/>
      <c r="DB632" s="8"/>
      <c r="DC632" s="31"/>
      <c r="DD632" s="5" t="s">
        <v>8</v>
      </c>
      <c r="DE632" s="4"/>
      <c r="DF632" s="4"/>
      <c r="DG632" s="13"/>
      <c r="DH632" s="8"/>
      <c r="DI632" s="13"/>
      <c r="DJ632" s="8"/>
      <c r="DK632" s="31"/>
      <c r="DL632" s="5" t="s">
        <v>8</v>
      </c>
      <c r="DM632" s="4"/>
      <c r="DN632" s="4"/>
      <c r="DO632" s="13"/>
      <c r="DP632" s="8"/>
      <c r="DQ632" s="13"/>
      <c r="DR632" s="8"/>
      <c r="DS632" s="31"/>
      <c r="DT632" s="5" t="s">
        <v>8</v>
      </c>
      <c r="DU632" s="4"/>
      <c r="DV632" s="4"/>
      <c r="DW632" s="13"/>
      <c r="DX632" s="8"/>
      <c r="DY632" s="13"/>
      <c r="DZ632" s="8"/>
      <c r="EA632" s="31"/>
      <c r="EB632" s="5" t="s">
        <v>8</v>
      </c>
      <c r="EC632" s="4"/>
      <c r="ED632" s="4"/>
      <c r="EE632" s="13"/>
      <c r="EF632" s="8"/>
      <c r="EG632" s="13"/>
      <c r="EH632" s="8"/>
      <c r="EI632" s="31"/>
      <c r="EJ632" s="5" t="s">
        <v>8</v>
      </c>
      <c r="EK632" s="4"/>
      <c r="EL632" s="4"/>
      <c r="EM632" s="13"/>
      <c r="EN632" s="8"/>
      <c r="EO632" s="13"/>
      <c r="EP632" s="8"/>
      <c r="EQ632" s="31"/>
      <c r="ER632" s="5" t="s">
        <v>8</v>
      </c>
      <c r="ES632" s="4"/>
      <c r="ET632" s="4"/>
      <c r="EU632" s="13"/>
      <c r="EV632" s="8"/>
      <c r="EW632" s="13"/>
      <c r="EX632" s="8"/>
      <c r="EY632" s="31"/>
      <c r="EZ632" s="5" t="s">
        <v>8</v>
      </c>
      <c r="FA632" s="4"/>
      <c r="FB632" s="4"/>
      <c r="FC632" s="13"/>
      <c r="FD632" s="8"/>
      <c r="FE632" s="13"/>
      <c r="FF632" s="8"/>
      <c r="FG632" s="31"/>
      <c r="FH632" s="5" t="s">
        <v>8</v>
      </c>
      <c r="FI632" s="4"/>
      <c r="FJ632" s="4"/>
      <c r="FK632" s="13"/>
      <c r="FL632" s="8"/>
      <c r="FM632" s="13"/>
      <c r="FN632" s="8"/>
      <c r="FO632" s="31"/>
      <c r="FP632" s="5" t="s">
        <v>8</v>
      </c>
      <c r="FQ632" s="4"/>
      <c r="FR632" s="4"/>
      <c r="FS632" s="13"/>
      <c r="FT632" s="8"/>
      <c r="FU632" s="13"/>
      <c r="FV632" s="8"/>
      <c r="FW632" s="31"/>
      <c r="FX632" s="5" t="s">
        <v>8</v>
      </c>
      <c r="FY632" s="4"/>
      <c r="FZ632" s="4"/>
      <c r="GA632" s="13"/>
      <c r="GB632" s="8"/>
      <c r="GC632" s="13"/>
      <c r="GD632" s="8"/>
      <c r="GE632" s="31"/>
      <c r="GF632" s="5" t="s">
        <v>8</v>
      </c>
      <c r="GG632" s="4"/>
      <c r="GH632" s="4"/>
      <c r="GI632" s="13"/>
      <c r="GJ632" s="8"/>
      <c r="GK632" s="13"/>
      <c r="GL632" s="8"/>
      <c r="GM632" s="31"/>
      <c r="GN632" s="5" t="s">
        <v>8</v>
      </c>
      <c r="GO632" s="4"/>
      <c r="GP632" s="4"/>
      <c r="GQ632" s="13"/>
      <c r="GR632" s="8"/>
      <c r="GS632" s="13"/>
      <c r="GT632" s="8"/>
      <c r="GU632" s="31"/>
      <c r="GV632" s="5" t="s">
        <v>8</v>
      </c>
      <c r="GW632" s="4"/>
      <c r="GX632" s="4"/>
      <c r="GY632" s="13"/>
      <c r="GZ632" s="8"/>
      <c r="HA632" s="13"/>
      <c r="HB632" s="8"/>
      <c r="HC632" s="31"/>
      <c r="HD632" s="5" t="s">
        <v>8</v>
      </c>
      <c r="HE632" s="4"/>
      <c r="HF632" s="4"/>
      <c r="HG632" s="13"/>
      <c r="HH632" s="8"/>
      <c r="HI632" s="13"/>
      <c r="HJ632" s="8"/>
      <c r="HK632" s="31"/>
      <c r="HL632" s="5" t="s">
        <v>8</v>
      </c>
      <c r="HM632" s="4"/>
      <c r="HN632" s="4"/>
      <c r="HO632" s="13"/>
      <c r="HP632" s="8"/>
      <c r="HQ632" s="13"/>
      <c r="HR632" s="8"/>
      <c r="HS632" s="31"/>
      <c r="HT632" s="5" t="s">
        <v>8</v>
      </c>
      <c r="HU632" s="4"/>
      <c r="HV632" s="4"/>
      <c r="HW632" s="13"/>
      <c r="HX632" s="8"/>
      <c r="HY632" s="13"/>
      <c r="HZ632" s="8"/>
      <c r="IA632" s="31"/>
      <c r="IB632" s="5" t="s">
        <v>8</v>
      </c>
      <c r="IC632" s="4"/>
      <c r="ID632" s="4"/>
      <c r="IE632" s="13"/>
      <c r="IF632" s="8"/>
      <c r="IG632" s="13"/>
    </row>
    <row r="633" spans="1:241" s="7" customFormat="1" ht="11.25" x14ac:dyDescent="0.2">
      <c r="A633" s="31"/>
      <c r="B633" s="5"/>
      <c r="C633" s="35"/>
      <c r="D633" s="35"/>
      <c r="E633" s="4"/>
      <c r="F633" s="4"/>
      <c r="G633" s="13"/>
      <c r="H633" s="8"/>
      <c r="I633" s="13"/>
      <c r="J633" s="8"/>
      <c r="K633" s="31"/>
      <c r="L633" s="5"/>
      <c r="M633" s="4"/>
      <c r="N633" s="4"/>
      <c r="O633" s="13"/>
      <c r="P633" s="8"/>
      <c r="Q633" s="13"/>
      <c r="R633" s="8"/>
      <c r="S633" s="31"/>
      <c r="T633" s="5"/>
      <c r="U633" s="4"/>
      <c r="V633" s="4"/>
      <c r="W633" s="13"/>
      <c r="X633" s="8"/>
      <c r="Y633" s="13"/>
      <c r="Z633" s="8"/>
      <c r="AA633" s="31"/>
      <c r="AB633" s="5"/>
      <c r="AC633" s="4"/>
      <c r="AD633" s="4"/>
      <c r="AE633" s="13"/>
      <c r="AF633" s="8"/>
      <c r="AG633" s="13"/>
      <c r="AH633" s="8"/>
      <c r="AI633" s="31"/>
      <c r="AJ633" s="5"/>
      <c r="AK633" s="4"/>
      <c r="AL633" s="4"/>
      <c r="AM633" s="13"/>
      <c r="AN633" s="8"/>
      <c r="AO633" s="13"/>
      <c r="AP633" s="8"/>
      <c r="AQ633" s="31"/>
      <c r="AR633" s="5"/>
      <c r="AS633" s="4"/>
      <c r="AT633" s="4"/>
      <c r="AU633" s="13"/>
      <c r="AV633" s="8"/>
      <c r="AW633" s="13"/>
      <c r="AX633" s="8"/>
      <c r="AY633" s="31"/>
      <c r="AZ633" s="5"/>
      <c r="BA633" s="4"/>
      <c r="BB633" s="4"/>
      <c r="BC633" s="13"/>
      <c r="BD633" s="8"/>
      <c r="BE633" s="13"/>
      <c r="BF633" s="8"/>
      <c r="BG633" s="31"/>
      <c r="BH633" s="5"/>
      <c r="BI633" s="4"/>
      <c r="BJ633" s="4"/>
      <c r="BK633" s="13"/>
      <c r="BL633" s="8"/>
      <c r="BM633" s="13"/>
      <c r="BN633" s="8"/>
      <c r="BO633" s="31"/>
      <c r="BP633" s="5"/>
      <c r="BQ633" s="4"/>
      <c r="BR633" s="4"/>
      <c r="BS633" s="13"/>
      <c r="BT633" s="8"/>
      <c r="BU633" s="13"/>
      <c r="BV633" s="8"/>
      <c r="BW633" s="31"/>
      <c r="BX633" s="5"/>
      <c r="BY633" s="4"/>
      <c r="BZ633" s="4"/>
      <c r="CA633" s="13"/>
      <c r="CB633" s="8"/>
      <c r="CC633" s="13"/>
      <c r="CD633" s="8"/>
      <c r="CE633" s="31"/>
      <c r="CF633" s="5"/>
      <c r="CG633" s="4"/>
      <c r="CH633" s="4"/>
      <c r="CI633" s="13"/>
      <c r="CJ633" s="8"/>
      <c r="CK633" s="13"/>
      <c r="CL633" s="8"/>
      <c r="CM633" s="31"/>
      <c r="CN633" s="5"/>
      <c r="CO633" s="4"/>
      <c r="CP633" s="4"/>
      <c r="CQ633" s="13"/>
      <c r="CR633" s="8"/>
      <c r="CS633" s="13"/>
      <c r="CT633" s="8"/>
      <c r="CU633" s="31"/>
      <c r="CV633" s="5"/>
      <c r="CW633" s="4"/>
      <c r="CX633" s="4"/>
      <c r="CY633" s="13"/>
      <c r="CZ633" s="8"/>
      <c r="DA633" s="13"/>
      <c r="DB633" s="8"/>
      <c r="DC633" s="31"/>
      <c r="DD633" s="5"/>
      <c r="DE633" s="4"/>
      <c r="DF633" s="4"/>
      <c r="DG633" s="13"/>
      <c r="DH633" s="8"/>
      <c r="DI633" s="13"/>
      <c r="DJ633" s="8"/>
      <c r="DK633" s="31"/>
      <c r="DL633" s="5"/>
      <c r="DM633" s="4"/>
      <c r="DN633" s="4"/>
      <c r="DO633" s="13"/>
      <c r="DP633" s="8"/>
      <c r="DQ633" s="13"/>
      <c r="DR633" s="8"/>
      <c r="DS633" s="31"/>
      <c r="DT633" s="5"/>
      <c r="DU633" s="4"/>
      <c r="DV633" s="4"/>
      <c r="DW633" s="13"/>
      <c r="DX633" s="8"/>
      <c r="DY633" s="13"/>
      <c r="DZ633" s="8"/>
      <c r="EA633" s="31"/>
      <c r="EB633" s="5"/>
      <c r="EC633" s="4"/>
      <c r="ED633" s="4"/>
      <c r="EE633" s="13"/>
      <c r="EF633" s="8"/>
      <c r="EG633" s="13"/>
      <c r="EH633" s="8"/>
      <c r="EI633" s="31"/>
      <c r="EJ633" s="5"/>
      <c r="EK633" s="4"/>
      <c r="EL633" s="4"/>
      <c r="EM633" s="13"/>
      <c r="EN633" s="8"/>
      <c r="EO633" s="13"/>
      <c r="EP633" s="8"/>
      <c r="EQ633" s="31"/>
      <c r="ER633" s="5"/>
      <c r="ES633" s="4"/>
      <c r="ET633" s="4"/>
      <c r="EU633" s="13"/>
      <c r="EV633" s="8"/>
      <c r="EW633" s="13"/>
      <c r="EX633" s="8"/>
      <c r="EY633" s="31"/>
      <c r="EZ633" s="5"/>
      <c r="FA633" s="4"/>
      <c r="FB633" s="4"/>
      <c r="FC633" s="13"/>
      <c r="FD633" s="8"/>
      <c r="FE633" s="13"/>
      <c r="FF633" s="8"/>
      <c r="FG633" s="31"/>
      <c r="FH633" s="5"/>
      <c r="FI633" s="4"/>
      <c r="FJ633" s="4"/>
      <c r="FK633" s="13"/>
      <c r="FL633" s="8"/>
      <c r="FM633" s="13"/>
      <c r="FN633" s="8"/>
      <c r="FO633" s="31"/>
      <c r="FP633" s="5"/>
      <c r="FQ633" s="4"/>
      <c r="FR633" s="4"/>
      <c r="FS633" s="13"/>
      <c r="FT633" s="8"/>
      <c r="FU633" s="13"/>
      <c r="FV633" s="8"/>
      <c r="FW633" s="31"/>
      <c r="FX633" s="5"/>
      <c r="FY633" s="4"/>
      <c r="FZ633" s="4"/>
      <c r="GA633" s="13"/>
      <c r="GB633" s="8"/>
      <c r="GC633" s="13"/>
      <c r="GD633" s="8"/>
      <c r="GE633" s="31"/>
      <c r="GF633" s="5"/>
      <c r="GG633" s="4"/>
      <c r="GH633" s="4"/>
      <c r="GI633" s="13"/>
      <c r="GJ633" s="8"/>
      <c r="GK633" s="13"/>
      <c r="GL633" s="8"/>
      <c r="GM633" s="31"/>
      <c r="GN633" s="5"/>
      <c r="GO633" s="4"/>
      <c r="GP633" s="4"/>
      <c r="GQ633" s="13"/>
      <c r="GR633" s="8"/>
      <c r="GS633" s="13"/>
      <c r="GT633" s="8"/>
      <c r="GU633" s="31"/>
      <c r="GV633" s="5"/>
      <c r="GW633" s="4"/>
      <c r="GX633" s="4"/>
      <c r="GY633" s="13"/>
      <c r="GZ633" s="8"/>
      <c r="HA633" s="13"/>
      <c r="HB633" s="8"/>
      <c r="HC633" s="31"/>
      <c r="HD633" s="5"/>
      <c r="HE633" s="4"/>
      <c r="HF633" s="4"/>
      <c r="HG633" s="13"/>
      <c r="HH633" s="8"/>
      <c r="HI633" s="13"/>
      <c r="HJ633" s="8"/>
      <c r="HK633" s="31"/>
      <c r="HL633" s="5"/>
      <c r="HM633" s="4"/>
      <c r="HN633" s="4"/>
      <c r="HO633" s="13"/>
      <c r="HP633" s="8"/>
      <c r="HQ633" s="13"/>
      <c r="HR633" s="8"/>
      <c r="HS633" s="31"/>
      <c r="HT633" s="5"/>
      <c r="HU633" s="4"/>
      <c r="HV633" s="4"/>
      <c r="HW633" s="13"/>
      <c r="HX633" s="8"/>
      <c r="HY633" s="13"/>
      <c r="HZ633" s="8"/>
      <c r="IA633" s="31"/>
      <c r="IB633" s="5"/>
      <c r="IC633" s="4"/>
      <c r="ID633" s="4"/>
      <c r="IE633" s="13"/>
      <c r="IF633" s="8"/>
      <c r="IG633" s="13"/>
    </row>
    <row r="634" spans="1:241" s="7" customFormat="1" ht="11.25" x14ac:dyDescent="0.2">
      <c r="A634" s="31"/>
      <c r="B634" s="5"/>
      <c r="C634" s="35"/>
      <c r="D634" s="35"/>
      <c r="E634" s="4"/>
      <c r="F634" s="4"/>
      <c r="G634" s="13"/>
      <c r="H634" s="8"/>
      <c r="I634" s="13"/>
      <c r="J634" s="8"/>
      <c r="K634" s="31"/>
      <c r="L634" s="5"/>
      <c r="M634" s="4"/>
      <c r="N634" s="4"/>
      <c r="O634" s="13"/>
      <c r="P634" s="8"/>
      <c r="Q634" s="13"/>
      <c r="R634" s="8"/>
      <c r="S634" s="31"/>
      <c r="T634" s="5"/>
      <c r="U634" s="4"/>
      <c r="V634" s="4"/>
      <c r="W634" s="13"/>
      <c r="X634" s="8"/>
      <c r="Y634" s="13"/>
      <c r="Z634" s="8"/>
      <c r="AA634" s="31"/>
      <c r="AB634" s="5"/>
      <c r="AC634" s="4"/>
      <c r="AD634" s="4"/>
      <c r="AE634" s="13"/>
      <c r="AF634" s="8"/>
      <c r="AG634" s="13"/>
      <c r="AH634" s="8"/>
      <c r="AI634" s="31"/>
      <c r="AJ634" s="5"/>
      <c r="AK634" s="4"/>
      <c r="AL634" s="4"/>
      <c r="AM634" s="13"/>
      <c r="AN634" s="8"/>
      <c r="AO634" s="13"/>
      <c r="AP634" s="8"/>
      <c r="AQ634" s="31"/>
      <c r="AR634" s="5"/>
      <c r="AS634" s="4"/>
      <c r="AT634" s="4"/>
      <c r="AU634" s="13"/>
      <c r="AV634" s="8"/>
      <c r="AW634" s="13"/>
      <c r="AX634" s="8"/>
      <c r="AY634" s="31"/>
      <c r="AZ634" s="5"/>
      <c r="BA634" s="4"/>
      <c r="BB634" s="4"/>
      <c r="BC634" s="13"/>
      <c r="BD634" s="8"/>
      <c r="BE634" s="13"/>
      <c r="BF634" s="8"/>
      <c r="BG634" s="31"/>
      <c r="BH634" s="5"/>
      <c r="BI634" s="4"/>
      <c r="BJ634" s="4"/>
      <c r="BK634" s="13"/>
      <c r="BL634" s="8"/>
      <c r="BM634" s="13"/>
      <c r="BN634" s="8"/>
      <c r="BO634" s="31"/>
      <c r="BP634" s="5"/>
      <c r="BQ634" s="4"/>
      <c r="BR634" s="4"/>
      <c r="BS634" s="13"/>
      <c r="BT634" s="8"/>
      <c r="BU634" s="13"/>
      <c r="BV634" s="8"/>
      <c r="BW634" s="31"/>
      <c r="BX634" s="5"/>
      <c r="BY634" s="4"/>
      <c r="BZ634" s="4"/>
      <c r="CA634" s="13"/>
      <c r="CB634" s="8"/>
      <c r="CC634" s="13"/>
      <c r="CD634" s="8"/>
      <c r="CE634" s="31"/>
      <c r="CF634" s="5"/>
      <c r="CG634" s="4"/>
      <c r="CH634" s="4"/>
      <c r="CI634" s="13"/>
      <c r="CJ634" s="8"/>
      <c r="CK634" s="13"/>
      <c r="CL634" s="8"/>
      <c r="CM634" s="31"/>
      <c r="CN634" s="5"/>
      <c r="CO634" s="4"/>
      <c r="CP634" s="4"/>
      <c r="CQ634" s="13"/>
      <c r="CR634" s="8"/>
      <c r="CS634" s="13"/>
      <c r="CT634" s="8"/>
      <c r="CU634" s="31"/>
      <c r="CV634" s="5"/>
      <c r="CW634" s="4"/>
      <c r="CX634" s="4"/>
      <c r="CY634" s="13"/>
      <c r="CZ634" s="8"/>
      <c r="DA634" s="13"/>
      <c r="DB634" s="8"/>
      <c r="DC634" s="31"/>
      <c r="DD634" s="5"/>
      <c r="DE634" s="4"/>
      <c r="DF634" s="4"/>
      <c r="DG634" s="13"/>
      <c r="DH634" s="8"/>
      <c r="DI634" s="13"/>
      <c r="DJ634" s="8"/>
      <c r="DK634" s="31"/>
      <c r="DL634" s="5"/>
      <c r="DM634" s="4"/>
      <c r="DN634" s="4"/>
      <c r="DO634" s="13"/>
      <c r="DP634" s="8"/>
      <c r="DQ634" s="13"/>
      <c r="DR634" s="8"/>
      <c r="DS634" s="31"/>
      <c r="DT634" s="5"/>
      <c r="DU634" s="4"/>
      <c r="DV634" s="4"/>
      <c r="DW634" s="13"/>
      <c r="DX634" s="8"/>
      <c r="DY634" s="13"/>
      <c r="DZ634" s="8"/>
      <c r="EA634" s="31"/>
      <c r="EB634" s="5"/>
      <c r="EC634" s="4"/>
      <c r="ED634" s="4"/>
      <c r="EE634" s="13"/>
      <c r="EF634" s="8"/>
      <c r="EG634" s="13"/>
      <c r="EH634" s="8"/>
      <c r="EI634" s="31"/>
      <c r="EJ634" s="5"/>
      <c r="EK634" s="4"/>
      <c r="EL634" s="4"/>
      <c r="EM634" s="13"/>
      <c r="EN634" s="8"/>
      <c r="EO634" s="13"/>
      <c r="EP634" s="8"/>
      <c r="EQ634" s="31"/>
      <c r="ER634" s="5"/>
      <c r="ES634" s="4"/>
      <c r="ET634" s="4"/>
      <c r="EU634" s="13"/>
      <c r="EV634" s="8"/>
      <c r="EW634" s="13"/>
      <c r="EX634" s="8"/>
      <c r="EY634" s="31"/>
      <c r="EZ634" s="5"/>
      <c r="FA634" s="4"/>
      <c r="FB634" s="4"/>
      <c r="FC634" s="13"/>
      <c r="FD634" s="8"/>
      <c r="FE634" s="13"/>
      <c r="FF634" s="8"/>
      <c r="FG634" s="31"/>
      <c r="FH634" s="5"/>
      <c r="FI634" s="4"/>
      <c r="FJ634" s="4"/>
      <c r="FK634" s="13"/>
      <c r="FL634" s="8"/>
      <c r="FM634" s="13"/>
      <c r="FN634" s="8"/>
      <c r="FO634" s="31"/>
      <c r="FP634" s="5"/>
      <c r="FQ634" s="4"/>
      <c r="FR634" s="4"/>
      <c r="FS634" s="13"/>
      <c r="FT634" s="8"/>
      <c r="FU634" s="13"/>
      <c r="FV634" s="8"/>
      <c r="FW634" s="31"/>
      <c r="FX634" s="5"/>
      <c r="FY634" s="4"/>
      <c r="FZ634" s="4"/>
      <c r="GA634" s="13"/>
      <c r="GB634" s="8"/>
      <c r="GC634" s="13"/>
      <c r="GD634" s="8"/>
      <c r="GE634" s="31"/>
      <c r="GF634" s="5"/>
      <c r="GG634" s="4"/>
      <c r="GH634" s="4"/>
      <c r="GI634" s="13"/>
      <c r="GJ634" s="8"/>
      <c r="GK634" s="13"/>
      <c r="GL634" s="8"/>
      <c r="GM634" s="31"/>
      <c r="GN634" s="5"/>
      <c r="GO634" s="4"/>
      <c r="GP634" s="4"/>
      <c r="GQ634" s="13"/>
      <c r="GR634" s="8"/>
      <c r="GS634" s="13"/>
      <c r="GT634" s="8"/>
      <c r="GU634" s="31"/>
      <c r="GV634" s="5"/>
      <c r="GW634" s="4"/>
      <c r="GX634" s="4"/>
      <c r="GY634" s="13"/>
      <c r="GZ634" s="8"/>
      <c r="HA634" s="13"/>
      <c r="HB634" s="8"/>
      <c r="HC634" s="31"/>
      <c r="HD634" s="5"/>
      <c r="HE634" s="4"/>
      <c r="HF634" s="4"/>
      <c r="HG634" s="13"/>
      <c r="HH634" s="8"/>
      <c r="HI634" s="13"/>
      <c r="HJ634" s="8"/>
      <c r="HK634" s="31"/>
      <c r="HL634" s="5"/>
      <c r="HM634" s="4"/>
      <c r="HN634" s="4"/>
      <c r="HO634" s="13"/>
      <c r="HP634" s="8"/>
      <c r="HQ634" s="13"/>
      <c r="HR634" s="8"/>
      <c r="HS634" s="31"/>
      <c r="HT634" s="5"/>
      <c r="HU634" s="4"/>
      <c r="HV634" s="4"/>
      <c r="HW634" s="13"/>
      <c r="HX634" s="8"/>
      <c r="HY634" s="13"/>
      <c r="HZ634" s="8"/>
      <c r="IA634" s="31"/>
      <c r="IB634" s="5"/>
      <c r="IC634" s="4"/>
      <c r="ID634" s="4"/>
      <c r="IE634" s="13"/>
      <c r="IF634" s="8"/>
      <c r="IG634" s="13"/>
    </row>
    <row r="635" spans="1:241" s="7" customFormat="1" ht="11.25" x14ac:dyDescent="0.2">
      <c r="A635" s="31"/>
      <c r="B635" s="5"/>
      <c r="C635" s="35"/>
      <c r="D635" s="35"/>
      <c r="E635" s="4"/>
      <c r="F635" s="4"/>
      <c r="G635" s="13"/>
      <c r="H635" s="8"/>
      <c r="I635" s="13"/>
      <c r="J635" s="8"/>
      <c r="K635" s="31"/>
      <c r="L635" s="5"/>
      <c r="M635" s="4"/>
      <c r="N635" s="4"/>
      <c r="O635" s="13"/>
      <c r="P635" s="8"/>
      <c r="Q635" s="13"/>
      <c r="R635" s="8"/>
      <c r="S635" s="31"/>
      <c r="T635" s="5"/>
      <c r="U635" s="4"/>
      <c r="V635" s="4"/>
      <c r="W635" s="13"/>
      <c r="X635" s="8"/>
      <c r="Y635" s="13"/>
      <c r="Z635" s="8"/>
      <c r="AA635" s="31"/>
      <c r="AB635" s="5"/>
      <c r="AC635" s="4"/>
      <c r="AD635" s="4"/>
      <c r="AE635" s="13"/>
      <c r="AF635" s="8"/>
      <c r="AG635" s="13"/>
      <c r="AH635" s="8"/>
      <c r="AI635" s="31"/>
      <c r="AJ635" s="5"/>
      <c r="AK635" s="4"/>
      <c r="AL635" s="4"/>
      <c r="AM635" s="13"/>
      <c r="AN635" s="8"/>
      <c r="AO635" s="13"/>
      <c r="AP635" s="8"/>
      <c r="AQ635" s="31"/>
      <c r="AR635" s="5"/>
      <c r="AS635" s="4"/>
      <c r="AT635" s="4"/>
      <c r="AU635" s="13"/>
      <c r="AV635" s="8"/>
      <c r="AW635" s="13"/>
      <c r="AX635" s="8"/>
      <c r="AY635" s="31"/>
      <c r="AZ635" s="5"/>
      <c r="BA635" s="4"/>
      <c r="BB635" s="4"/>
      <c r="BC635" s="13"/>
      <c r="BD635" s="8"/>
      <c r="BE635" s="13"/>
      <c r="BF635" s="8"/>
      <c r="BG635" s="31"/>
      <c r="BH635" s="5"/>
      <c r="BI635" s="4"/>
      <c r="BJ635" s="4"/>
      <c r="BK635" s="13"/>
      <c r="BL635" s="8"/>
      <c r="BM635" s="13"/>
      <c r="BN635" s="8"/>
      <c r="BO635" s="31"/>
      <c r="BP635" s="5"/>
      <c r="BQ635" s="4"/>
      <c r="BR635" s="4"/>
      <c r="BS635" s="13"/>
      <c r="BT635" s="8"/>
      <c r="BU635" s="13"/>
      <c r="BV635" s="8"/>
      <c r="BW635" s="31"/>
      <c r="BX635" s="5"/>
      <c r="BY635" s="4"/>
      <c r="BZ635" s="4"/>
      <c r="CA635" s="13"/>
      <c r="CB635" s="8"/>
      <c r="CC635" s="13"/>
      <c r="CD635" s="8"/>
      <c r="CE635" s="31"/>
      <c r="CF635" s="5"/>
      <c r="CG635" s="4"/>
      <c r="CH635" s="4"/>
      <c r="CI635" s="13"/>
      <c r="CJ635" s="8"/>
      <c r="CK635" s="13"/>
      <c r="CL635" s="8"/>
      <c r="CM635" s="31"/>
      <c r="CN635" s="5"/>
      <c r="CO635" s="4"/>
      <c r="CP635" s="4"/>
      <c r="CQ635" s="13"/>
      <c r="CR635" s="8"/>
      <c r="CS635" s="13"/>
      <c r="CT635" s="8"/>
      <c r="CU635" s="31"/>
      <c r="CV635" s="5"/>
      <c r="CW635" s="4"/>
      <c r="CX635" s="4"/>
      <c r="CY635" s="13"/>
      <c r="CZ635" s="8"/>
      <c r="DA635" s="13"/>
      <c r="DB635" s="8"/>
      <c r="DC635" s="31"/>
      <c r="DD635" s="5"/>
      <c r="DE635" s="4"/>
      <c r="DF635" s="4"/>
      <c r="DG635" s="13"/>
      <c r="DH635" s="8"/>
      <c r="DI635" s="13"/>
      <c r="DJ635" s="8"/>
      <c r="DK635" s="31"/>
      <c r="DL635" s="5"/>
      <c r="DM635" s="4"/>
      <c r="DN635" s="4"/>
      <c r="DO635" s="13"/>
      <c r="DP635" s="8"/>
      <c r="DQ635" s="13"/>
      <c r="DR635" s="8"/>
      <c r="DS635" s="31"/>
      <c r="DT635" s="5"/>
      <c r="DU635" s="4"/>
      <c r="DV635" s="4"/>
      <c r="DW635" s="13"/>
      <c r="DX635" s="8"/>
      <c r="DY635" s="13"/>
      <c r="DZ635" s="8"/>
      <c r="EA635" s="31"/>
      <c r="EB635" s="5"/>
      <c r="EC635" s="4"/>
      <c r="ED635" s="4"/>
      <c r="EE635" s="13"/>
      <c r="EF635" s="8"/>
      <c r="EG635" s="13"/>
      <c r="EH635" s="8"/>
      <c r="EI635" s="31"/>
      <c r="EJ635" s="5"/>
      <c r="EK635" s="4"/>
      <c r="EL635" s="4"/>
      <c r="EM635" s="13"/>
      <c r="EN635" s="8"/>
      <c r="EO635" s="13"/>
      <c r="EP635" s="8"/>
      <c r="EQ635" s="31"/>
      <c r="ER635" s="5"/>
      <c r="ES635" s="4"/>
      <c r="ET635" s="4"/>
      <c r="EU635" s="13"/>
      <c r="EV635" s="8"/>
      <c r="EW635" s="13"/>
      <c r="EX635" s="8"/>
      <c r="EY635" s="31"/>
      <c r="EZ635" s="5"/>
      <c r="FA635" s="4"/>
      <c r="FB635" s="4"/>
      <c r="FC635" s="13"/>
      <c r="FD635" s="8"/>
      <c r="FE635" s="13"/>
      <c r="FF635" s="8"/>
      <c r="FG635" s="31"/>
      <c r="FH635" s="5"/>
      <c r="FI635" s="4"/>
      <c r="FJ635" s="4"/>
      <c r="FK635" s="13"/>
      <c r="FL635" s="8"/>
      <c r="FM635" s="13"/>
      <c r="FN635" s="8"/>
      <c r="FO635" s="31"/>
      <c r="FP635" s="5"/>
      <c r="FQ635" s="4"/>
      <c r="FR635" s="4"/>
      <c r="FS635" s="13"/>
      <c r="FT635" s="8"/>
      <c r="FU635" s="13"/>
      <c r="FV635" s="8"/>
      <c r="FW635" s="31"/>
      <c r="FX635" s="5"/>
      <c r="FY635" s="4"/>
      <c r="FZ635" s="4"/>
      <c r="GA635" s="13"/>
      <c r="GB635" s="8"/>
      <c r="GC635" s="13"/>
      <c r="GD635" s="8"/>
      <c r="GE635" s="31"/>
      <c r="GF635" s="5"/>
      <c r="GG635" s="4"/>
      <c r="GH635" s="4"/>
      <c r="GI635" s="13"/>
      <c r="GJ635" s="8"/>
      <c r="GK635" s="13"/>
      <c r="GL635" s="8"/>
      <c r="GM635" s="31"/>
      <c r="GN635" s="5"/>
      <c r="GO635" s="4"/>
      <c r="GP635" s="4"/>
      <c r="GQ635" s="13"/>
      <c r="GR635" s="8"/>
      <c r="GS635" s="13"/>
      <c r="GT635" s="8"/>
      <c r="GU635" s="31"/>
      <c r="GV635" s="5"/>
      <c r="GW635" s="4"/>
      <c r="GX635" s="4"/>
      <c r="GY635" s="13"/>
      <c r="GZ635" s="8"/>
      <c r="HA635" s="13"/>
      <c r="HB635" s="8"/>
      <c r="HC635" s="31"/>
      <c r="HD635" s="5"/>
      <c r="HE635" s="4"/>
      <c r="HF635" s="4"/>
      <c r="HG635" s="13"/>
      <c r="HH635" s="8"/>
      <c r="HI635" s="13"/>
      <c r="HJ635" s="8"/>
      <c r="HK635" s="31"/>
      <c r="HL635" s="5"/>
      <c r="HM635" s="4"/>
      <c r="HN635" s="4"/>
      <c r="HO635" s="13"/>
      <c r="HP635" s="8"/>
      <c r="HQ635" s="13"/>
      <c r="HR635" s="8"/>
      <c r="HS635" s="31"/>
      <c r="HT635" s="5"/>
      <c r="HU635" s="4"/>
      <c r="HV635" s="4"/>
      <c r="HW635" s="13"/>
      <c r="HX635" s="8"/>
      <c r="HY635" s="13"/>
      <c r="HZ635" s="8"/>
      <c r="IA635" s="31"/>
      <c r="IB635" s="5"/>
      <c r="IC635" s="4"/>
      <c r="ID635" s="4"/>
      <c r="IE635" s="13"/>
      <c r="IF635" s="8"/>
      <c r="IG635" s="13"/>
    </row>
    <row r="636" spans="1:241" s="7" customFormat="1" ht="11.25" x14ac:dyDescent="0.2">
      <c r="A636" s="31"/>
      <c r="B636" s="5"/>
      <c r="C636" s="35"/>
      <c r="D636" s="35"/>
      <c r="E636" s="4"/>
      <c r="F636" s="4"/>
      <c r="G636" s="13"/>
      <c r="H636" s="8"/>
      <c r="I636" s="13"/>
      <c r="J636" s="8"/>
      <c r="K636" s="31"/>
      <c r="L636" s="5"/>
      <c r="M636" s="4"/>
      <c r="N636" s="4"/>
      <c r="O636" s="13"/>
      <c r="P636" s="8"/>
      <c r="Q636" s="13"/>
      <c r="R636" s="8"/>
      <c r="S636" s="31"/>
      <c r="T636" s="5"/>
      <c r="U636" s="4"/>
      <c r="V636" s="4"/>
      <c r="W636" s="13"/>
      <c r="X636" s="8"/>
      <c r="Y636" s="13"/>
      <c r="Z636" s="8"/>
      <c r="AA636" s="31"/>
      <c r="AB636" s="5"/>
      <c r="AC636" s="4"/>
      <c r="AD636" s="4"/>
      <c r="AE636" s="13"/>
      <c r="AF636" s="8"/>
      <c r="AG636" s="13"/>
      <c r="AH636" s="8"/>
      <c r="AI636" s="31"/>
      <c r="AJ636" s="5"/>
      <c r="AK636" s="4"/>
      <c r="AL636" s="4"/>
      <c r="AM636" s="13"/>
      <c r="AN636" s="8"/>
      <c r="AO636" s="13"/>
      <c r="AP636" s="8"/>
      <c r="AQ636" s="31"/>
      <c r="AR636" s="5"/>
      <c r="AS636" s="4"/>
      <c r="AT636" s="4"/>
      <c r="AU636" s="13"/>
      <c r="AV636" s="8"/>
      <c r="AW636" s="13"/>
      <c r="AX636" s="8"/>
      <c r="AY636" s="31"/>
      <c r="AZ636" s="5"/>
      <c r="BA636" s="4"/>
      <c r="BB636" s="4"/>
      <c r="BC636" s="13"/>
      <c r="BD636" s="8"/>
      <c r="BE636" s="13"/>
      <c r="BF636" s="8"/>
      <c r="BG636" s="31"/>
      <c r="BH636" s="5"/>
      <c r="BI636" s="4"/>
      <c r="BJ636" s="4"/>
      <c r="BK636" s="13"/>
      <c r="BL636" s="8"/>
      <c r="BM636" s="13"/>
      <c r="BN636" s="8"/>
      <c r="BO636" s="31"/>
      <c r="BP636" s="5"/>
      <c r="BQ636" s="4"/>
      <c r="BR636" s="4"/>
      <c r="BS636" s="13"/>
      <c r="BT636" s="8"/>
      <c r="BU636" s="13"/>
      <c r="BV636" s="8"/>
      <c r="BW636" s="31"/>
      <c r="BX636" s="5"/>
      <c r="BY636" s="4"/>
      <c r="BZ636" s="4"/>
      <c r="CA636" s="13"/>
      <c r="CB636" s="8"/>
      <c r="CC636" s="13"/>
      <c r="CD636" s="8"/>
      <c r="CE636" s="31"/>
      <c r="CF636" s="5"/>
      <c r="CG636" s="4"/>
      <c r="CH636" s="4"/>
      <c r="CI636" s="13"/>
      <c r="CJ636" s="8"/>
      <c r="CK636" s="13"/>
      <c r="CL636" s="8"/>
      <c r="CM636" s="31"/>
      <c r="CN636" s="5"/>
      <c r="CO636" s="4"/>
      <c r="CP636" s="4"/>
      <c r="CQ636" s="13"/>
      <c r="CR636" s="8"/>
      <c r="CS636" s="13"/>
      <c r="CT636" s="8"/>
      <c r="CU636" s="31"/>
      <c r="CV636" s="5"/>
      <c r="CW636" s="4"/>
      <c r="CX636" s="4"/>
      <c r="CY636" s="13"/>
      <c r="CZ636" s="8"/>
      <c r="DA636" s="13"/>
      <c r="DB636" s="8"/>
      <c r="DC636" s="31"/>
      <c r="DD636" s="5"/>
      <c r="DE636" s="4"/>
      <c r="DF636" s="4"/>
      <c r="DG636" s="13"/>
      <c r="DH636" s="8"/>
      <c r="DI636" s="13"/>
      <c r="DJ636" s="8"/>
      <c r="DK636" s="31"/>
      <c r="DL636" s="5"/>
      <c r="DM636" s="4"/>
      <c r="DN636" s="4"/>
      <c r="DO636" s="13"/>
      <c r="DP636" s="8"/>
      <c r="DQ636" s="13"/>
      <c r="DR636" s="8"/>
      <c r="DS636" s="31"/>
      <c r="DT636" s="5"/>
      <c r="DU636" s="4"/>
      <c r="DV636" s="4"/>
      <c r="DW636" s="13"/>
      <c r="DX636" s="8"/>
      <c r="DY636" s="13"/>
      <c r="DZ636" s="8"/>
      <c r="EA636" s="31"/>
      <c r="EB636" s="5"/>
      <c r="EC636" s="4"/>
      <c r="ED636" s="4"/>
      <c r="EE636" s="13"/>
      <c r="EF636" s="8"/>
      <c r="EG636" s="13"/>
      <c r="EH636" s="8"/>
      <c r="EI636" s="31"/>
      <c r="EJ636" s="5"/>
      <c r="EK636" s="4"/>
      <c r="EL636" s="4"/>
      <c r="EM636" s="13"/>
      <c r="EN636" s="8"/>
      <c r="EO636" s="13"/>
      <c r="EP636" s="8"/>
      <c r="EQ636" s="31"/>
      <c r="ER636" s="5"/>
      <c r="ES636" s="4"/>
      <c r="ET636" s="4"/>
      <c r="EU636" s="13"/>
      <c r="EV636" s="8"/>
      <c r="EW636" s="13"/>
      <c r="EX636" s="8"/>
      <c r="EY636" s="31"/>
      <c r="EZ636" s="5"/>
      <c r="FA636" s="4"/>
      <c r="FB636" s="4"/>
      <c r="FC636" s="13"/>
      <c r="FD636" s="8"/>
      <c r="FE636" s="13"/>
      <c r="FF636" s="8"/>
      <c r="FG636" s="31"/>
      <c r="FH636" s="5"/>
      <c r="FI636" s="4"/>
      <c r="FJ636" s="4"/>
      <c r="FK636" s="13"/>
      <c r="FL636" s="8"/>
      <c r="FM636" s="13"/>
      <c r="FN636" s="8"/>
      <c r="FO636" s="31"/>
      <c r="FP636" s="5"/>
      <c r="FQ636" s="4"/>
      <c r="FR636" s="4"/>
      <c r="FS636" s="13"/>
      <c r="FT636" s="8"/>
      <c r="FU636" s="13"/>
      <c r="FV636" s="8"/>
      <c r="FW636" s="31"/>
      <c r="FX636" s="5"/>
      <c r="FY636" s="4"/>
      <c r="FZ636" s="4"/>
      <c r="GA636" s="13"/>
      <c r="GB636" s="8"/>
      <c r="GC636" s="13"/>
      <c r="GD636" s="8"/>
      <c r="GE636" s="31"/>
      <c r="GF636" s="5"/>
      <c r="GG636" s="4"/>
      <c r="GH636" s="4"/>
      <c r="GI636" s="13"/>
      <c r="GJ636" s="8"/>
      <c r="GK636" s="13"/>
      <c r="GL636" s="8"/>
      <c r="GM636" s="31"/>
      <c r="GN636" s="5"/>
      <c r="GO636" s="4"/>
      <c r="GP636" s="4"/>
      <c r="GQ636" s="13"/>
      <c r="GR636" s="8"/>
      <c r="GS636" s="13"/>
      <c r="GT636" s="8"/>
      <c r="GU636" s="31"/>
      <c r="GV636" s="5"/>
      <c r="GW636" s="4"/>
      <c r="GX636" s="4"/>
      <c r="GY636" s="13"/>
      <c r="GZ636" s="8"/>
      <c r="HA636" s="13"/>
      <c r="HB636" s="8"/>
      <c r="HC636" s="31"/>
      <c r="HD636" s="5"/>
      <c r="HE636" s="4"/>
      <c r="HF636" s="4"/>
      <c r="HG636" s="13"/>
      <c r="HH636" s="8"/>
      <c r="HI636" s="13"/>
      <c r="HJ636" s="8"/>
      <c r="HK636" s="31"/>
      <c r="HL636" s="5"/>
      <c r="HM636" s="4"/>
      <c r="HN636" s="4"/>
      <c r="HO636" s="13"/>
      <c r="HP636" s="8"/>
      <c r="HQ636" s="13"/>
      <c r="HR636" s="8"/>
      <c r="HS636" s="31"/>
      <c r="HT636" s="5"/>
      <c r="HU636" s="4"/>
      <c r="HV636" s="4"/>
      <c r="HW636" s="13"/>
      <c r="HX636" s="8"/>
      <c r="HY636" s="13"/>
      <c r="HZ636" s="8"/>
      <c r="IA636" s="31"/>
      <c r="IB636" s="5"/>
      <c r="IC636" s="4"/>
      <c r="ID636" s="4"/>
      <c r="IE636" s="13"/>
      <c r="IF636" s="8"/>
      <c r="IG636" s="13"/>
    </row>
    <row r="637" spans="1:241" s="7" customFormat="1" ht="11.25" x14ac:dyDescent="0.2">
      <c r="A637" s="31"/>
      <c r="B637" s="5"/>
      <c r="C637" s="35"/>
      <c r="D637" s="35"/>
      <c r="E637" s="4"/>
      <c r="F637" s="4"/>
      <c r="G637" s="13"/>
      <c r="H637" s="8"/>
      <c r="I637" s="13"/>
      <c r="J637" s="8"/>
      <c r="K637" s="31"/>
      <c r="L637" s="5"/>
      <c r="M637" s="4"/>
      <c r="N637" s="4"/>
      <c r="O637" s="13"/>
      <c r="P637" s="8"/>
      <c r="Q637" s="13"/>
      <c r="R637" s="8"/>
      <c r="S637" s="31"/>
      <c r="T637" s="5"/>
      <c r="U637" s="4"/>
      <c r="V637" s="4"/>
      <c r="W637" s="13"/>
      <c r="X637" s="8"/>
      <c r="Y637" s="13"/>
      <c r="Z637" s="8"/>
      <c r="AA637" s="31"/>
      <c r="AB637" s="5"/>
      <c r="AC637" s="4"/>
      <c r="AD637" s="4"/>
      <c r="AE637" s="13"/>
      <c r="AF637" s="8"/>
      <c r="AG637" s="13"/>
      <c r="AH637" s="8"/>
      <c r="AI637" s="31"/>
      <c r="AJ637" s="5"/>
      <c r="AK637" s="4"/>
      <c r="AL637" s="4"/>
      <c r="AM637" s="13"/>
      <c r="AN637" s="8"/>
      <c r="AO637" s="13"/>
      <c r="AP637" s="8"/>
      <c r="AQ637" s="31"/>
      <c r="AR637" s="5"/>
      <c r="AS637" s="4"/>
      <c r="AT637" s="4"/>
      <c r="AU637" s="13"/>
      <c r="AV637" s="8"/>
      <c r="AW637" s="13"/>
      <c r="AX637" s="8"/>
      <c r="AY637" s="31"/>
      <c r="AZ637" s="5"/>
      <c r="BA637" s="4"/>
      <c r="BB637" s="4"/>
      <c r="BC637" s="13"/>
      <c r="BD637" s="8"/>
      <c r="BE637" s="13"/>
      <c r="BF637" s="8"/>
      <c r="BG637" s="31"/>
      <c r="BH637" s="5"/>
      <c r="BI637" s="4"/>
      <c r="BJ637" s="4"/>
      <c r="BK637" s="13"/>
      <c r="BL637" s="8"/>
      <c r="BM637" s="13"/>
      <c r="BN637" s="8"/>
      <c r="BO637" s="31"/>
      <c r="BP637" s="5"/>
      <c r="BQ637" s="4"/>
      <c r="BR637" s="4"/>
      <c r="BS637" s="13"/>
      <c r="BT637" s="8"/>
      <c r="BU637" s="13"/>
      <c r="BV637" s="8"/>
      <c r="BW637" s="31"/>
      <c r="BX637" s="5"/>
      <c r="BY637" s="4"/>
      <c r="BZ637" s="4"/>
      <c r="CA637" s="13"/>
      <c r="CB637" s="8"/>
      <c r="CC637" s="13"/>
      <c r="CD637" s="8"/>
      <c r="CE637" s="31"/>
      <c r="CF637" s="5"/>
      <c r="CG637" s="4"/>
      <c r="CH637" s="4"/>
      <c r="CI637" s="13"/>
      <c r="CJ637" s="8"/>
      <c r="CK637" s="13"/>
      <c r="CL637" s="8"/>
      <c r="CM637" s="31"/>
      <c r="CN637" s="5"/>
      <c r="CO637" s="4"/>
      <c r="CP637" s="4"/>
      <c r="CQ637" s="13"/>
      <c r="CR637" s="8"/>
      <c r="CS637" s="13"/>
      <c r="CT637" s="8"/>
      <c r="CU637" s="31"/>
      <c r="CV637" s="5"/>
      <c r="CW637" s="4"/>
      <c r="CX637" s="4"/>
      <c r="CY637" s="13"/>
      <c r="CZ637" s="8"/>
      <c r="DA637" s="13"/>
      <c r="DB637" s="8"/>
      <c r="DC637" s="31"/>
      <c r="DD637" s="5"/>
      <c r="DE637" s="4"/>
      <c r="DF637" s="4"/>
      <c r="DG637" s="13"/>
      <c r="DH637" s="8"/>
      <c r="DI637" s="13"/>
      <c r="DJ637" s="8"/>
      <c r="DK637" s="31"/>
      <c r="DL637" s="5"/>
      <c r="DM637" s="4"/>
      <c r="DN637" s="4"/>
      <c r="DO637" s="13"/>
      <c r="DP637" s="8"/>
      <c r="DQ637" s="13"/>
      <c r="DR637" s="8"/>
      <c r="DS637" s="31"/>
      <c r="DT637" s="5"/>
      <c r="DU637" s="4"/>
      <c r="DV637" s="4"/>
      <c r="DW637" s="13"/>
      <c r="DX637" s="8"/>
      <c r="DY637" s="13"/>
      <c r="DZ637" s="8"/>
      <c r="EA637" s="31"/>
      <c r="EB637" s="5"/>
      <c r="EC637" s="4"/>
      <c r="ED637" s="4"/>
      <c r="EE637" s="13"/>
      <c r="EF637" s="8"/>
      <c r="EG637" s="13"/>
      <c r="EH637" s="8"/>
      <c r="EI637" s="31"/>
      <c r="EJ637" s="5"/>
      <c r="EK637" s="4"/>
      <c r="EL637" s="4"/>
      <c r="EM637" s="13"/>
      <c r="EN637" s="8"/>
      <c r="EO637" s="13"/>
      <c r="EP637" s="8"/>
      <c r="EQ637" s="31"/>
      <c r="ER637" s="5"/>
      <c r="ES637" s="4"/>
      <c r="ET637" s="4"/>
      <c r="EU637" s="13"/>
      <c r="EV637" s="8"/>
      <c r="EW637" s="13"/>
      <c r="EX637" s="8"/>
      <c r="EY637" s="31"/>
      <c r="EZ637" s="5"/>
      <c r="FA637" s="4"/>
      <c r="FB637" s="4"/>
      <c r="FC637" s="13"/>
      <c r="FD637" s="8"/>
      <c r="FE637" s="13"/>
      <c r="FF637" s="8"/>
      <c r="FG637" s="31"/>
      <c r="FH637" s="5"/>
      <c r="FI637" s="4"/>
      <c r="FJ637" s="4"/>
      <c r="FK637" s="13"/>
      <c r="FL637" s="8"/>
      <c r="FM637" s="13"/>
      <c r="FN637" s="8"/>
      <c r="FO637" s="31"/>
      <c r="FP637" s="5"/>
      <c r="FQ637" s="4"/>
      <c r="FR637" s="4"/>
      <c r="FS637" s="13"/>
      <c r="FT637" s="8"/>
      <c r="FU637" s="13"/>
      <c r="FV637" s="8"/>
      <c r="FW637" s="31"/>
      <c r="FX637" s="5"/>
      <c r="FY637" s="4"/>
      <c r="FZ637" s="4"/>
      <c r="GA637" s="13"/>
      <c r="GB637" s="8"/>
      <c r="GC637" s="13"/>
      <c r="GD637" s="8"/>
      <c r="GE637" s="31"/>
      <c r="GF637" s="5"/>
      <c r="GG637" s="4"/>
      <c r="GH637" s="4"/>
      <c r="GI637" s="13"/>
      <c r="GJ637" s="8"/>
      <c r="GK637" s="13"/>
      <c r="GL637" s="8"/>
      <c r="GM637" s="31"/>
      <c r="GN637" s="5"/>
      <c r="GO637" s="4"/>
      <c r="GP637" s="4"/>
      <c r="GQ637" s="13"/>
      <c r="GR637" s="8"/>
      <c r="GS637" s="13"/>
      <c r="GT637" s="8"/>
      <c r="GU637" s="31"/>
      <c r="GV637" s="5"/>
      <c r="GW637" s="4"/>
      <c r="GX637" s="4"/>
      <c r="GY637" s="13"/>
      <c r="GZ637" s="8"/>
      <c r="HA637" s="13"/>
      <c r="HB637" s="8"/>
      <c r="HC637" s="31"/>
      <c r="HD637" s="5"/>
      <c r="HE637" s="4"/>
      <c r="HF637" s="4"/>
      <c r="HG637" s="13"/>
      <c r="HH637" s="8"/>
      <c r="HI637" s="13"/>
      <c r="HJ637" s="8"/>
      <c r="HK637" s="31"/>
      <c r="HL637" s="5"/>
      <c r="HM637" s="4"/>
      <c r="HN637" s="4"/>
      <c r="HO637" s="13"/>
      <c r="HP637" s="8"/>
      <c r="HQ637" s="13"/>
      <c r="HR637" s="8"/>
      <c r="HS637" s="31"/>
      <c r="HT637" s="5"/>
      <c r="HU637" s="4"/>
      <c r="HV637" s="4"/>
      <c r="HW637" s="13"/>
      <c r="HX637" s="8"/>
      <c r="HY637" s="13"/>
      <c r="HZ637" s="8"/>
      <c r="IA637" s="31"/>
      <c r="IB637" s="5"/>
      <c r="IC637" s="4"/>
      <c r="ID637" s="4"/>
      <c r="IE637" s="13"/>
      <c r="IF637" s="8"/>
      <c r="IG637" s="13"/>
    </row>
    <row r="638" spans="1:241" s="7" customFormat="1" ht="11.25" x14ac:dyDescent="0.2">
      <c r="A638" s="15"/>
      <c r="B638" s="5"/>
      <c r="C638" s="35"/>
      <c r="D638" s="35"/>
      <c r="E638" s="4"/>
      <c r="F638" s="4"/>
      <c r="G638" s="13"/>
      <c r="H638" s="8"/>
      <c r="I638" s="13"/>
      <c r="J638" s="8"/>
      <c r="K638" s="31"/>
      <c r="L638" s="5"/>
      <c r="M638" s="4"/>
      <c r="N638" s="4"/>
      <c r="O638" s="13"/>
      <c r="P638" s="8"/>
      <c r="Q638" s="13"/>
      <c r="R638" s="8"/>
      <c r="S638" s="31"/>
      <c r="T638" s="5"/>
      <c r="U638" s="4"/>
      <c r="V638" s="4"/>
      <c r="W638" s="13"/>
      <c r="X638" s="8"/>
      <c r="Y638" s="13"/>
      <c r="Z638" s="8"/>
      <c r="AA638" s="31"/>
      <c r="AB638" s="5"/>
      <c r="AC638" s="4"/>
      <c r="AD638" s="4"/>
      <c r="AE638" s="13"/>
      <c r="AF638" s="8"/>
      <c r="AG638" s="13"/>
      <c r="AH638" s="8"/>
      <c r="AI638" s="31"/>
      <c r="AJ638" s="5"/>
      <c r="AK638" s="4"/>
      <c r="AL638" s="4"/>
      <c r="AM638" s="13"/>
      <c r="AN638" s="8"/>
      <c r="AO638" s="13"/>
      <c r="AP638" s="8"/>
      <c r="AQ638" s="31"/>
      <c r="AR638" s="5"/>
      <c r="AS638" s="4"/>
      <c r="AT638" s="4"/>
      <c r="AU638" s="13"/>
      <c r="AV638" s="8"/>
      <c r="AW638" s="13"/>
      <c r="AX638" s="8"/>
      <c r="AY638" s="31"/>
      <c r="AZ638" s="5"/>
      <c r="BA638" s="4"/>
      <c r="BB638" s="4"/>
      <c r="BC638" s="13"/>
      <c r="BD638" s="8"/>
      <c r="BE638" s="13"/>
      <c r="BF638" s="8"/>
      <c r="BG638" s="31"/>
      <c r="BH638" s="5"/>
      <c r="BI638" s="4"/>
      <c r="BJ638" s="4"/>
      <c r="BK638" s="13"/>
      <c r="BL638" s="8"/>
      <c r="BM638" s="13"/>
      <c r="BN638" s="8"/>
      <c r="BO638" s="31"/>
      <c r="BP638" s="5"/>
      <c r="BQ638" s="4"/>
      <c r="BR638" s="4"/>
      <c r="BS638" s="13"/>
      <c r="BT638" s="8"/>
      <c r="BU638" s="13"/>
      <c r="BV638" s="8"/>
      <c r="BW638" s="31"/>
      <c r="BX638" s="5"/>
      <c r="BY638" s="4"/>
      <c r="BZ638" s="4"/>
      <c r="CA638" s="13"/>
      <c r="CB638" s="8"/>
      <c r="CC638" s="13"/>
      <c r="CD638" s="8"/>
      <c r="CE638" s="31"/>
      <c r="CF638" s="5"/>
      <c r="CG638" s="4"/>
      <c r="CH638" s="4"/>
      <c r="CI638" s="13"/>
      <c r="CJ638" s="8"/>
      <c r="CK638" s="13"/>
      <c r="CL638" s="8"/>
      <c r="CM638" s="31"/>
      <c r="CN638" s="5"/>
      <c r="CO638" s="4"/>
      <c r="CP638" s="4"/>
      <c r="CQ638" s="13"/>
      <c r="CR638" s="8"/>
      <c r="CS638" s="13"/>
      <c r="CT638" s="8"/>
      <c r="CU638" s="31"/>
      <c r="CV638" s="5"/>
      <c r="CW638" s="4"/>
      <c r="CX638" s="4"/>
      <c r="CY638" s="13"/>
      <c r="CZ638" s="8"/>
      <c r="DA638" s="13"/>
      <c r="DB638" s="8"/>
      <c r="DC638" s="31"/>
      <c r="DD638" s="5"/>
      <c r="DE638" s="4"/>
      <c r="DF638" s="4"/>
      <c r="DG638" s="13"/>
      <c r="DH638" s="8"/>
      <c r="DI638" s="13"/>
      <c r="DJ638" s="8"/>
      <c r="DK638" s="31"/>
      <c r="DL638" s="5"/>
      <c r="DM638" s="4"/>
      <c r="DN638" s="4"/>
      <c r="DO638" s="13"/>
      <c r="DP638" s="8"/>
      <c r="DQ638" s="13"/>
      <c r="DR638" s="8"/>
      <c r="DS638" s="31"/>
      <c r="DT638" s="5"/>
      <c r="DU638" s="4"/>
      <c r="DV638" s="4"/>
      <c r="DW638" s="13"/>
      <c r="DX638" s="8"/>
      <c r="DY638" s="13"/>
      <c r="DZ638" s="8"/>
      <c r="EA638" s="31"/>
      <c r="EB638" s="5"/>
      <c r="EC638" s="4"/>
      <c r="ED638" s="4"/>
      <c r="EE638" s="13"/>
      <c r="EF638" s="8"/>
      <c r="EG638" s="13"/>
      <c r="EH638" s="8"/>
      <c r="EI638" s="31"/>
      <c r="EJ638" s="5"/>
      <c r="EK638" s="4"/>
      <c r="EL638" s="4"/>
      <c r="EM638" s="13"/>
      <c r="EN638" s="8"/>
      <c r="EO638" s="13"/>
      <c r="EP638" s="8"/>
      <c r="EQ638" s="31"/>
      <c r="ER638" s="5"/>
      <c r="ES638" s="4"/>
      <c r="ET638" s="4"/>
      <c r="EU638" s="13"/>
      <c r="EV638" s="8"/>
      <c r="EW638" s="13"/>
      <c r="EX638" s="8"/>
      <c r="EY638" s="31"/>
      <c r="EZ638" s="5"/>
      <c r="FA638" s="4"/>
      <c r="FB638" s="4"/>
      <c r="FC638" s="13"/>
      <c r="FD638" s="8"/>
      <c r="FE638" s="13"/>
      <c r="FF638" s="8"/>
      <c r="FG638" s="31"/>
      <c r="FH638" s="5"/>
      <c r="FI638" s="4"/>
      <c r="FJ638" s="4"/>
      <c r="FK638" s="13"/>
      <c r="FL638" s="8"/>
      <c r="FM638" s="13"/>
      <c r="FN638" s="8"/>
      <c r="FO638" s="31"/>
      <c r="FP638" s="5"/>
      <c r="FQ638" s="4"/>
      <c r="FR638" s="4"/>
      <c r="FS638" s="13"/>
      <c r="FT638" s="8"/>
      <c r="FU638" s="13"/>
      <c r="FV638" s="8"/>
      <c r="FW638" s="31"/>
      <c r="FX638" s="5"/>
      <c r="FY638" s="4"/>
      <c r="FZ638" s="4"/>
      <c r="GA638" s="13"/>
      <c r="GB638" s="8"/>
      <c r="GC638" s="13"/>
      <c r="GD638" s="8"/>
      <c r="GE638" s="31"/>
      <c r="GF638" s="5"/>
      <c r="GG638" s="4"/>
      <c r="GH638" s="4"/>
      <c r="GI638" s="13"/>
      <c r="GJ638" s="8"/>
      <c r="GK638" s="13"/>
      <c r="GL638" s="8"/>
      <c r="GM638" s="31"/>
      <c r="GN638" s="5"/>
      <c r="GO638" s="4"/>
      <c r="GP638" s="4"/>
      <c r="GQ638" s="13"/>
      <c r="GR638" s="8"/>
      <c r="GS638" s="13"/>
      <c r="GT638" s="8"/>
      <c r="GU638" s="31"/>
      <c r="GV638" s="5"/>
      <c r="GW638" s="4"/>
      <c r="GX638" s="4"/>
      <c r="GY638" s="13"/>
      <c r="GZ638" s="8"/>
      <c r="HA638" s="13"/>
      <c r="HB638" s="8"/>
      <c r="HC638" s="31"/>
      <c r="HD638" s="5"/>
      <c r="HE638" s="4"/>
      <c r="HF638" s="4"/>
      <c r="HG638" s="13"/>
      <c r="HH638" s="8"/>
      <c r="HI638" s="13"/>
      <c r="HJ638" s="8"/>
      <c r="HK638" s="31"/>
      <c r="HL638" s="5"/>
      <c r="HM638" s="4"/>
      <c r="HN638" s="4"/>
      <c r="HO638" s="13"/>
      <c r="HP638" s="8"/>
      <c r="HQ638" s="13"/>
      <c r="HR638" s="8"/>
      <c r="HS638" s="31"/>
      <c r="HT638" s="5"/>
      <c r="HU638" s="4"/>
      <c r="HV638" s="4"/>
      <c r="HW638" s="13"/>
      <c r="HX638" s="8"/>
      <c r="HY638" s="13"/>
      <c r="HZ638" s="8"/>
      <c r="IA638" s="31"/>
      <c r="IB638" s="5"/>
      <c r="IC638" s="4"/>
      <c r="ID638" s="4"/>
      <c r="IE638" s="13"/>
      <c r="IF638" s="8"/>
      <c r="IG638" s="13"/>
    </row>
    <row r="639" spans="1:241" s="7" customFormat="1" ht="11.25" x14ac:dyDescent="0.2">
      <c r="A639" s="15"/>
      <c r="B639" s="5"/>
      <c r="C639" s="35"/>
      <c r="D639" s="35"/>
      <c r="E639" s="4"/>
      <c r="F639" s="4"/>
      <c r="G639" s="13"/>
      <c r="H639" s="8"/>
      <c r="I639" s="13"/>
      <c r="J639" s="8"/>
      <c r="K639" s="31"/>
      <c r="L639" s="5"/>
      <c r="M639" s="4"/>
      <c r="N639" s="4"/>
      <c r="O639" s="13"/>
      <c r="P639" s="8"/>
      <c r="Q639" s="13"/>
      <c r="R639" s="8"/>
      <c r="S639" s="31"/>
      <c r="T639" s="5"/>
      <c r="U639" s="4"/>
      <c r="V639" s="4"/>
      <c r="W639" s="13"/>
      <c r="X639" s="8"/>
      <c r="Y639" s="13"/>
      <c r="Z639" s="8"/>
      <c r="AA639" s="31"/>
      <c r="AB639" s="5"/>
      <c r="AC639" s="4"/>
      <c r="AD639" s="4"/>
      <c r="AE639" s="13"/>
      <c r="AF639" s="8"/>
      <c r="AG639" s="13"/>
      <c r="AH639" s="8"/>
      <c r="AI639" s="31"/>
      <c r="AJ639" s="5"/>
      <c r="AK639" s="4"/>
      <c r="AL639" s="4"/>
      <c r="AM639" s="13"/>
      <c r="AN639" s="8"/>
      <c r="AO639" s="13"/>
      <c r="AP639" s="8"/>
      <c r="AQ639" s="31"/>
      <c r="AR639" s="5"/>
      <c r="AS639" s="4"/>
      <c r="AT639" s="4"/>
      <c r="AU639" s="13"/>
      <c r="AV639" s="8"/>
      <c r="AW639" s="13"/>
      <c r="AX639" s="8"/>
      <c r="AY639" s="31"/>
      <c r="AZ639" s="5"/>
      <c r="BA639" s="4"/>
      <c r="BB639" s="4"/>
      <c r="BC639" s="13"/>
      <c r="BD639" s="8"/>
      <c r="BE639" s="13"/>
      <c r="BF639" s="8"/>
      <c r="BG639" s="31"/>
      <c r="BH639" s="5"/>
      <c r="BI639" s="4"/>
      <c r="BJ639" s="4"/>
      <c r="BK639" s="13"/>
      <c r="BL639" s="8"/>
      <c r="BM639" s="13"/>
      <c r="BN639" s="8"/>
      <c r="BO639" s="31"/>
      <c r="BP639" s="5"/>
      <c r="BQ639" s="4"/>
      <c r="BR639" s="4"/>
      <c r="BS639" s="13"/>
      <c r="BT639" s="8"/>
      <c r="BU639" s="13"/>
      <c r="BV639" s="8"/>
      <c r="BW639" s="31"/>
      <c r="BX639" s="5"/>
      <c r="BY639" s="4"/>
      <c r="BZ639" s="4"/>
      <c r="CA639" s="13"/>
      <c r="CB639" s="8"/>
      <c r="CC639" s="13"/>
      <c r="CD639" s="8"/>
      <c r="CE639" s="31"/>
      <c r="CF639" s="5"/>
      <c r="CG639" s="4"/>
      <c r="CH639" s="4"/>
      <c r="CI639" s="13"/>
      <c r="CJ639" s="8"/>
      <c r="CK639" s="13"/>
      <c r="CL639" s="8"/>
      <c r="CM639" s="31"/>
      <c r="CN639" s="5"/>
      <c r="CO639" s="4"/>
      <c r="CP639" s="4"/>
      <c r="CQ639" s="13"/>
      <c r="CR639" s="8"/>
      <c r="CS639" s="13"/>
      <c r="CT639" s="8"/>
      <c r="CU639" s="31"/>
      <c r="CV639" s="5"/>
      <c r="CW639" s="4"/>
      <c r="CX639" s="4"/>
      <c r="CY639" s="13"/>
      <c r="CZ639" s="8"/>
      <c r="DA639" s="13"/>
      <c r="DB639" s="8"/>
      <c r="DC639" s="31"/>
      <c r="DD639" s="5"/>
      <c r="DE639" s="4"/>
      <c r="DF639" s="4"/>
      <c r="DG639" s="13"/>
      <c r="DH639" s="8"/>
      <c r="DI639" s="13"/>
      <c r="DJ639" s="8"/>
      <c r="DK639" s="31"/>
      <c r="DL639" s="5"/>
      <c r="DM639" s="4"/>
      <c r="DN639" s="4"/>
      <c r="DO639" s="13"/>
      <c r="DP639" s="8"/>
      <c r="DQ639" s="13"/>
      <c r="DR639" s="8"/>
      <c r="DS639" s="31"/>
      <c r="DT639" s="5"/>
      <c r="DU639" s="4"/>
      <c r="DV639" s="4"/>
      <c r="DW639" s="13"/>
      <c r="DX639" s="8"/>
      <c r="DY639" s="13"/>
      <c r="DZ639" s="8"/>
      <c r="EA639" s="31"/>
      <c r="EB639" s="5"/>
      <c r="EC639" s="4"/>
      <c r="ED639" s="4"/>
      <c r="EE639" s="13"/>
      <c r="EF639" s="8"/>
      <c r="EG639" s="13"/>
      <c r="EH639" s="8"/>
      <c r="EI639" s="31"/>
      <c r="EJ639" s="5"/>
      <c r="EK639" s="4"/>
      <c r="EL639" s="4"/>
      <c r="EM639" s="13"/>
      <c r="EN639" s="8"/>
      <c r="EO639" s="13"/>
      <c r="EP639" s="8"/>
      <c r="EQ639" s="31"/>
      <c r="ER639" s="5"/>
      <c r="ES639" s="4"/>
      <c r="ET639" s="4"/>
      <c r="EU639" s="13"/>
      <c r="EV639" s="8"/>
      <c r="EW639" s="13"/>
      <c r="EX639" s="8"/>
      <c r="EY639" s="31"/>
      <c r="EZ639" s="5"/>
      <c r="FA639" s="4"/>
      <c r="FB639" s="4"/>
      <c r="FC639" s="13"/>
      <c r="FD639" s="8"/>
      <c r="FE639" s="13"/>
      <c r="FF639" s="8"/>
      <c r="FG639" s="31"/>
      <c r="FH639" s="5"/>
      <c r="FI639" s="4"/>
      <c r="FJ639" s="4"/>
      <c r="FK639" s="13"/>
      <c r="FL639" s="8"/>
      <c r="FM639" s="13"/>
      <c r="FN639" s="8"/>
      <c r="FO639" s="31"/>
      <c r="FP639" s="5"/>
      <c r="FQ639" s="4"/>
      <c r="FR639" s="4"/>
      <c r="FS639" s="13"/>
      <c r="FT639" s="8"/>
      <c r="FU639" s="13"/>
      <c r="FV639" s="8"/>
      <c r="FW639" s="31"/>
      <c r="FX639" s="5"/>
      <c r="FY639" s="4"/>
      <c r="FZ639" s="4"/>
      <c r="GA639" s="13"/>
      <c r="GB639" s="8"/>
      <c r="GC639" s="13"/>
      <c r="GD639" s="8"/>
      <c r="GE639" s="31"/>
      <c r="GF639" s="5"/>
      <c r="GG639" s="4"/>
      <c r="GH639" s="4"/>
      <c r="GI639" s="13"/>
      <c r="GJ639" s="8"/>
      <c r="GK639" s="13"/>
      <c r="GL639" s="8"/>
      <c r="GM639" s="31"/>
      <c r="GN639" s="5"/>
      <c r="GO639" s="4"/>
      <c r="GP639" s="4"/>
      <c r="GQ639" s="13"/>
      <c r="GR639" s="8"/>
      <c r="GS639" s="13"/>
      <c r="GT639" s="8"/>
      <c r="GU639" s="31"/>
      <c r="GV639" s="5"/>
      <c r="GW639" s="4"/>
      <c r="GX639" s="4"/>
      <c r="GY639" s="13"/>
      <c r="GZ639" s="8"/>
      <c r="HA639" s="13"/>
      <c r="HB639" s="8"/>
      <c r="HC639" s="31"/>
      <c r="HD639" s="5"/>
      <c r="HE639" s="4"/>
      <c r="HF639" s="4"/>
      <c r="HG639" s="13"/>
      <c r="HH639" s="8"/>
      <c r="HI639" s="13"/>
      <c r="HJ639" s="8"/>
      <c r="HK639" s="31"/>
      <c r="HL639" s="5"/>
      <c r="HM639" s="4"/>
      <c r="HN639" s="4"/>
      <c r="HO639" s="13"/>
      <c r="HP639" s="8"/>
      <c r="HQ639" s="13"/>
      <c r="HR639" s="8"/>
      <c r="HS639" s="31"/>
      <c r="HT639" s="5"/>
      <c r="HU639" s="4"/>
      <c r="HV639" s="4"/>
      <c r="HW639" s="13"/>
      <c r="HX639" s="8"/>
      <c r="HY639" s="13"/>
      <c r="HZ639" s="8"/>
      <c r="IA639" s="31"/>
      <c r="IB639" s="5"/>
      <c r="IC639" s="4"/>
      <c r="ID639" s="4"/>
      <c r="IE639" s="13"/>
      <c r="IF639" s="8"/>
      <c r="IG639" s="13"/>
    </row>
    <row r="640" spans="1:241" s="7" customFormat="1" ht="11.25" x14ac:dyDescent="0.2">
      <c r="A640" s="15"/>
      <c r="B640" s="5"/>
      <c r="C640" s="35"/>
      <c r="D640" s="35"/>
      <c r="E640" s="4"/>
      <c r="F640" s="4"/>
      <c r="G640" s="13"/>
      <c r="H640" s="8"/>
      <c r="I640" s="13"/>
      <c r="J640" s="8"/>
      <c r="K640" s="31"/>
      <c r="L640" s="5"/>
      <c r="M640" s="4"/>
      <c r="N640" s="4"/>
      <c r="O640" s="13"/>
      <c r="P640" s="8"/>
      <c r="Q640" s="13"/>
      <c r="R640" s="8"/>
      <c r="S640" s="31"/>
      <c r="T640" s="5"/>
      <c r="U640" s="4"/>
      <c r="V640" s="4"/>
      <c r="W640" s="13"/>
      <c r="X640" s="8"/>
      <c r="Y640" s="13"/>
      <c r="Z640" s="8"/>
      <c r="AA640" s="31"/>
      <c r="AB640" s="5"/>
      <c r="AC640" s="4"/>
      <c r="AD640" s="4"/>
      <c r="AE640" s="13"/>
      <c r="AF640" s="8"/>
      <c r="AG640" s="13"/>
      <c r="AH640" s="8"/>
      <c r="AI640" s="31"/>
      <c r="AJ640" s="5"/>
      <c r="AK640" s="4"/>
      <c r="AL640" s="4"/>
      <c r="AM640" s="13"/>
      <c r="AN640" s="8"/>
      <c r="AO640" s="13"/>
      <c r="AP640" s="8"/>
      <c r="AQ640" s="31"/>
      <c r="AR640" s="5"/>
      <c r="AS640" s="4"/>
      <c r="AT640" s="4"/>
      <c r="AU640" s="13"/>
      <c r="AV640" s="8"/>
      <c r="AW640" s="13"/>
      <c r="AX640" s="8"/>
      <c r="AY640" s="31"/>
      <c r="AZ640" s="5"/>
      <c r="BA640" s="4"/>
      <c r="BB640" s="4"/>
      <c r="BC640" s="13"/>
      <c r="BD640" s="8"/>
      <c r="BE640" s="13"/>
      <c r="BF640" s="8"/>
      <c r="BG640" s="31"/>
      <c r="BH640" s="5"/>
      <c r="BI640" s="4"/>
      <c r="BJ640" s="4"/>
      <c r="BK640" s="13"/>
      <c r="BL640" s="8"/>
      <c r="BM640" s="13"/>
      <c r="BN640" s="8"/>
      <c r="BO640" s="31"/>
      <c r="BP640" s="5"/>
      <c r="BQ640" s="4"/>
      <c r="BR640" s="4"/>
      <c r="BS640" s="13"/>
      <c r="BT640" s="8"/>
      <c r="BU640" s="13"/>
      <c r="BV640" s="8"/>
      <c r="BW640" s="31"/>
      <c r="BX640" s="5"/>
      <c r="BY640" s="4"/>
      <c r="BZ640" s="4"/>
      <c r="CA640" s="13"/>
      <c r="CB640" s="8"/>
      <c r="CC640" s="13"/>
      <c r="CD640" s="8"/>
      <c r="CE640" s="31"/>
      <c r="CF640" s="5"/>
      <c r="CG640" s="4"/>
      <c r="CH640" s="4"/>
      <c r="CI640" s="13"/>
      <c r="CJ640" s="8"/>
      <c r="CK640" s="13"/>
      <c r="CL640" s="8"/>
      <c r="CM640" s="31"/>
      <c r="CN640" s="5"/>
      <c r="CO640" s="4"/>
      <c r="CP640" s="4"/>
      <c r="CQ640" s="13"/>
      <c r="CR640" s="8"/>
      <c r="CS640" s="13"/>
      <c r="CT640" s="8"/>
      <c r="CU640" s="31"/>
      <c r="CV640" s="5"/>
      <c r="CW640" s="4"/>
      <c r="CX640" s="4"/>
      <c r="CY640" s="13"/>
      <c r="CZ640" s="8"/>
      <c r="DA640" s="13"/>
      <c r="DB640" s="8"/>
      <c r="DC640" s="31"/>
      <c r="DD640" s="5"/>
      <c r="DE640" s="4"/>
      <c r="DF640" s="4"/>
      <c r="DG640" s="13"/>
      <c r="DH640" s="8"/>
      <c r="DI640" s="13"/>
      <c r="DJ640" s="8"/>
      <c r="DK640" s="31"/>
      <c r="DL640" s="5"/>
      <c r="DM640" s="4"/>
      <c r="DN640" s="4"/>
      <c r="DO640" s="13"/>
      <c r="DP640" s="8"/>
      <c r="DQ640" s="13"/>
      <c r="DR640" s="8"/>
      <c r="DS640" s="31"/>
      <c r="DT640" s="5"/>
      <c r="DU640" s="4"/>
      <c r="DV640" s="4"/>
      <c r="DW640" s="13"/>
      <c r="DX640" s="8"/>
      <c r="DY640" s="13"/>
      <c r="DZ640" s="8"/>
      <c r="EA640" s="31"/>
      <c r="EB640" s="5"/>
      <c r="EC640" s="4"/>
      <c r="ED640" s="4"/>
      <c r="EE640" s="13"/>
      <c r="EF640" s="8"/>
      <c r="EG640" s="13"/>
      <c r="EH640" s="8"/>
      <c r="EI640" s="31"/>
      <c r="EJ640" s="5"/>
      <c r="EK640" s="4"/>
      <c r="EL640" s="4"/>
      <c r="EM640" s="13"/>
      <c r="EN640" s="8"/>
      <c r="EO640" s="13"/>
      <c r="EP640" s="8"/>
      <c r="EQ640" s="31"/>
      <c r="ER640" s="5"/>
      <c r="ES640" s="4"/>
      <c r="ET640" s="4"/>
      <c r="EU640" s="13"/>
      <c r="EV640" s="8"/>
      <c r="EW640" s="13"/>
      <c r="EX640" s="8"/>
      <c r="EY640" s="31"/>
      <c r="EZ640" s="5"/>
      <c r="FA640" s="4"/>
      <c r="FB640" s="4"/>
      <c r="FC640" s="13"/>
      <c r="FD640" s="8"/>
      <c r="FE640" s="13"/>
      <c r="FF640" s="8"/>
      <c r="FG640" s="31"/>
      <c r="FH640" s="5"/>
      <c r="FI640" s="4"/>
      <c r="FJ640" s="4"/>
      <c r="FK640" s="13"/>
      <c r="FL640" s="8"/>
      <c r="FM640" s="13"/>
      <c r="FN640" s="8"/>
      <c r="FO640" s="31"/>
      <c r="FP640" s="5"/>
      <c r="FQ640" s="4"/>
      <c r="FR640" s="4"/>
      <c r="FS640" s="13"/>
      <c r="FT640" s="8"/>
      <c r="FU640" s="13"/>
      <c r="FV640" s="8"/>
      <c r="FW640" s="31"/>
      <c r="FX640" s="5"/>
      <c r="FY640" s="4"/>
      <c r="FZ640" s="4"/>
      <c r="GA640" s="13"/>
      <c r="GB640" s="8"/>
      <c r="GC640" s="13"/>
      <c r="GD640" s="8"/>
      <c r="GE640" s="31"/>
      <c r="GF640" s="5"/>
      <c r="GG640" s="4"/>
      <c r="GH640" s="4"/>
      <c r="GI640" s="13"/>
      <c r="GJ640" s="8"/>
      <c r="GK640" s="13"/>
      <c r="GL640" s="8"/>
      <c r="GM640" s="31"/>
      <c r="GN640" s="5"/>
      <c r="GO640" s="4"/>
      <c r="GP640" s="4"/>
      <c r="GQ640" s="13"/>
      <c r="GR640" s="8"/>
      <c r="GS640" s="13"/>
      <c r="GT640" s="8"/>
      <c r="GU640" s="31"/>
      <c r="GV640" s="5"/>
      <c r="GW640" s="4"/>
      <c r="GX640" s="4"/>
      <c r="GY640" s="13"/>
      <c r="GZ640" s="8"/>
      <c r="HA640" s="13"/>
      <c r="HB640" s="8"/>
      <c r="HC640" s="31"/>
      <c r="HD640" s="5"/>
      <c r="HE640" s="4"/>
      <c r="HF640" s="4"/>
      <c r="HG640" s="13"/>
      <c r="HH640" s="8"/>
      <c r="HI640" s="13"/>
      <c r="HJ640" s="8"/>
      <c r="HK640" s="31"/>
      <c r="HL640" s="5"/>
      <c r="HM640" s="4"/>
      <c r="HN640" s="4"/>
      <c r="HO640" s="13"/>
      <c r="HP640" s="8"/>
      <c r="HQ640" s="13"/>
      <c r="HR640" s="8"/>
      <c r="HS640" s="31"/>
      <c r="HT640" s="5"/>
      <c r="HU640" s="4"/>
      <c r="HV640" s="4"/>
      <c r="HW640" s="13"/>
      <c r="HX640" s="8"/>
      <c r="HY640" s="13"/>
      <c r="HZ640" s="8"/>
      <c r="IA640" s="31"/>
      <c r="IB640" s="5"/>
      <c r="IC640" s="4"/>
      <c r="ID640" s="4"/>
      <c r="IE640" s="13"/>
      <c r="IF640" s="8"/>
      <c r="IG640" s="13"/>
    </row>
    <row r="641" spans="1:241" s="7" customFormat="1" ht="11.25" x14ac:dyDescent="0.2">
      <c r="A641" s="15"/>
      <c r="B641" s="5"/>
      <c r="C641" s="35"/>
      <c r="D641" s="35"/>
      <c r="E641" s="4"/>
      <c r="F641" s="4"/>
      <c r="G641" s="13"/>
      <c r="H641" s="8"/>
      <c r="I641" s="13"/>
      <c r="J641" s="8"/>
      <c r="K641" s="31"/>
      <c r="L641" s="5"/>
      <c r="M641" s="4"/>
      <c r="N641" s="4"/>
      <c r="O641" s="13"/>
      <c r="P641" s="8"/>
      <c r="Q641" s="13"/>
      <c r="R641" s="8"/>
      <c r="S641" s="31"/>
      <c r="T641" s="5"/>
      <c r="U641" s="4"/>
      <c r="V641" s="4"/>
      <c r="W641" s="13"/>
      <c r="X641" s="8"/>
      <c r="Y641" s="13"/>
      <c r="Z641" s="8"/>
      <c r="AA641" s="31"/>
      <c r="AB641" s="5"/>
      <c r="AC641" s="4"/>
      <c r="AD641" s="4"/>
      <c r="AE641" s="13"/>
      <c r="AF641" s="8"/>
      <c r="AG641" s="13"/>
      <c r="AH641" s="8"/>
      <c r="AI641" s="31"/>
      <c r="AJ641" s="5"/>
      <c r="AK641" s="4"/>
      <c r="AL641" s="4"/>
      <c r="AM641" s="13"/>
      <c r="AN641" s="8"/>
      <c r="AO641" s="13"/>
      <c r="AP641" s="8"/>
      <c r="AQ641" s="31"/>
      <c r="AR641" s="5"/>
      <c r="AS641" s="4"/>
      <c r="AT641" s="4"/>
      <c r="AU641" s="13"/>
      <c r="AV641" s="8"/>
      <c r="AW641" s="13"/>
      <c r="AX641" s="8"/>
      <c r="AY641" s="31"/>
      <c r="AZ641" s="5"/>
      <c r="BA641" s="4"/>
      <c r="BB641" s="4"/>
      <c r="BC641" s="13"/>
      <c r="BD641" s="8"/>
      <c r="BE641" s="13"/>
      <c r="BF641" s="8"/>
      <c r="BG641" s="31"/>
      <c r="BH641" s="5"/>
      <c r="BI641" s="4"/>
      <c r="BJ641" s="4"/>
      <c r="BK641" s="13"/>
      <c r="BL641" s="8"/>
      <c r="BM641" s="13"/>
      <c r="BN641" s="8"/>
      <c r="BO641" s="31"/>
      <c r="BP641" s="5"/>
      <c r="BQ641" s="4"/>
      <c r="BR641" s="4"/>
      <c r="BS641" s="13"/>
      <c r="BT641" s="8"/>
      <c r="BU641" s="13"/>
      <c r="BV641" s="8"/>
      <c r="BW641" s="31"/>
      <c r="BX641" s="5"/>
      <c r="BY641" s="4"/>
      <c r="BZ641" s="4"/>
      <c r="CA641" s="13"/>
      <c r="CB641" s="8"/>
      <c r="CC641" s="13"/>
      <c r="CD641" s="8"/>
      <c r="CE641" s="31"/>
      <c r="CF641" s="5"/>
      <c r="CG641" s="4"/>
      <c r="CH641" s="4"/>
      <c r="CI641" s="13"/>
      <c r="CJ641" s="8"/>
      <c r="CK641" s="13"/>
      <c r="CL641" s="8"/>
      <c r="CM641" s="31"/>
      <c r="CN641" s="5"/>
      <c r="CO641" s="4"/>
      <c r="CP641" s="4"/>
      <c r="CQ641" s="13"/>
      <c r="CR641" s="8"/>
      <c r="CS641" s="13"/>
      <c r="CT641" s="8"/>
      <c r="CU641" s="31"/>
      <c r="CV641" s="5"/>
      <c r="CW641" s="4"/>
      <c r="CX641" s="4"/>
      <c r="CY641" s="13"/>
      <c r="CZ641" s="8"/>
      <c r="DA641" s="13"/>
      <c r="DB641" s="8"/>
      <c r="DC641" s="31"/>
      <c r="DD641" s="5"/>
      <c r="DE641" s="4"/>
      <c r="DF641" s="4"/>
      <c r="DG641" s="13"/>
      <c r="DH641" s="8"/>
      <c r="DI641" s="13"/>
      <c r="DJ641" s="8"/>
      <c r="DK641" s="31"/>
      <c r="DL641" s="5"/>
      <c r="DM641" s="4"/>
      <c r="DN641" s="4"/>
      <c r="DO641" s="13"/>
      <c r="DP641" s="8"/>
      <c r="DQ641" s="13"/>
      <c r="DR641" s="8"/>
      <c r="DS641" s="31"/>
      <c r="DT641" s="5"/>
      <c r="DU641" s="4"/>
      <c r="DV641" s="4"/>
      <c r="DW641" s="13"/>
      <c r="DX641" s="8"/>
      <c r="DY641" s="13"/>
      <c r="DZ641" s="8"/>
      <c r="EA641" s="31"/>
      <c r="EB641" s="5"/>
      <c r="EC641" s="4"/>
      <c r="ED641" s="4"/>
      <c r="EE641" s="13"/>
      <c r="EF641" s="8"/>
      <c r="EG641" s="13"/>
      <c r="EH641" s="8"/>
      <c r="EI641" s="31"/>
      <c r="EJ641" s="5"/>
      <c r="EK641" s="4"/>
      <c r="EL641" s="4"/>
      <c r="EM641" s="13"/>
      <c r="EN641" s="8"/>
      <c r="EO641" s="13"/>
      <c r="EP641" s="8"/>
      <c r="EQ641" s="31"/>
      <c r="ER641" s="5"/>
      <c r="ES641" s="4"/>
      <c r="ET641" s="4"/>
      <c r="EU641" s="13"/>
      <c r="EV641" s="8"/>
      <c r="EW641" s="13"/>
      <c r="EX641" s="8"/>
      <c r="EY641" s="31"/>
      <c r="EZ641" s="5"/>
      <c r="FA641" s="4"/>
      <c r="FB641" s="4"/>
      <c r="FC641" s="13"/>
      <c r="FD641" s="8"/>
      <c r="FE641" s="13"/>
      <c r="FF641" s="8"/>
      <c r="FG641" s="31"/>
      <c r="FH641" s="5"/>
      <c r="FI641" s="4"/>
      <c r="FJ641" s="4"/>
      <c r="FK641" s="13"/>
      <c r="FL641" s="8"/>
      <c r="FM641" s="13"/>
      <c r="FN641" s="8"/>
      <c r="FO641" s="31"/>
      <c r="FP641" s="5"/>
      <c r="FQ641" s="4"/>
      <c r="FR641" s="4"/>
      <c r="FS641" s="13"/>
      <c r="FT641" s="8"/>
      <c r="FU641" s="13"/>
      <c r="FV641" s="8"/>
      <c r="FW641" s="31"/>
      <c r="FX641" s="5"/>
      <c r="FY641" s="4"/>
      <c r="FZ641" s="4"/>
      <c r="GA641" s="13"/>
      <c r="GB641" s="8"/>
      <c r="GC641" s="13"/>
      <c r="GD641" s="8"/>
      <c r="GE641" s="31"/>
      <c r="GF641" s="5"/>
      <c r="GG641" s="4"/>
      <c r="GH641" s="4"/>
      <c r="GI641" s="13"/>
      <c r="GJ641" s="8"/>
      <c r="GK641" s="13"/>
      <c r="GL641" s="8"/>
      <c r="GM641" s="31"/>
      <c r="GN641" s="5"/>
      <c r="GO641" s="4"/>
      <c r="GP641" s="4"/>
      <c r="GQ641" s="13"/>
      <c r="GR641" s="8"/>
      <c r="GS641" s="13"/>
      <c r="GT641" s="8"/>
      <c r="GU641" s="31"/>
      <c r="GV641" s="5"/>
      <c r="GW641" s="4"/>
      <c r="GX641" s="4"/>
      <c r="GY641" s="13"/>
      <c r="GZ641" s="8"/>
      <c r="HA641" s="13"/>
      <c r="HB641" s="8"/>
      <c r="HC641" s="31"/>
      <c r="HD641" s="5"/>
      <c r="HE641" s="4"/>
      <c r="HF641" s="4"/>
      <c r="HG641" s="13"/>
      <c r="HH641" s="8"/>
      <c r="HI641" s="13"/>
      <c r="HJ641" s="8"/>
      <c r="HK641" s="31"/>
      <c r="HL641" s="5"/>
      <c r="HM641" s="4"/>
      <c r="HN641" s="4"/>
      <c r="HO641" s="13"/>
      <c r="HP641" s="8"/>
      <c r="HQ641" s="13"/>
      <c r="HR641" s="8"/>
      <c r="HS641" s="31"/>
      <c r="HT641" s="5"/>
      <c r="HU641" s="4"/>
      <c r="HV641" s="4"/>
      <c r="HW641" s="13"/>
      <c r="HX641" s="8"/>
      <c r="HY641" s="13"/>
      <c r="HZ641" s="8"/>
      <c r="IA641" s="31"/>
      <c r="IB641" s="5"/>
      <c r="IC641" s="4"/>
      <c r="ID641" s="4"/>
      <c r="IE641" s="13"/>
      <c r="IF641" s="8"/>
      <c r="IG641" s="13"/>
    </row>
    <row r="642" spans="1:241" s="7" customFormat="1" ht="11.25" x14ac:dyDescent="0.2">
      <c r="A642" s="15"/>
      <c r="B642" s="5"/>
      <c r="C642" s="35"/>
      <c r="D642" s="35"/>
      <c r="E642" s="4"/>
      <c r="F642" s="4"/>
      <c r="G642" s="13"/>
      <c r="H642" s="8"/>
      <c r="I642" s="13"/>
      <c r="J642" s="8"/>
      <c r="K642" s="31"/>
      <c r="L642" s="5"/>
      <c r="M642" s="4"/>
      <c r="N642" s="4"/>
      <c r="O642" s="13"/>
      <c r="P642" s="8"/>
      <c r="Q642" s="13"/>
      <c r="R642" s="8"/>
      <c r="S642" s="31"/>
      <c r="T642" s="5"/>
      <c r="U642" s="4"/>
      <c r="V642" s="4"/>
      <c r="W642" s="13"/>
      <c r="X642" s="8"/>
      <c r="Y642" s="13"/>
      <c r="Z642" s="8"/>
      <c r="AA642" s="31"/>
      <c r="AB642" s="5"/>
      <c r="AC642" s="4"/>
      <c r="AD642" s="4"/>
      <c r="AE642" s="13"/>
      <c r="AF642" s="8"/>
      <c r="AG642" s="13"/>
      <c r="AH642" s="8"/>
      <c r="AI642" s="31"/>
      <c r="AJ642" s="5"/>
      <c r="AK642" s="4"/>
      <c r="AL642" s="4"/>
      <c r="AM642" s="13"/>
      <c r="AN642" s="8"/>
      <c r="AO642" s="13"/>
      <c r="AP642" s="8"/>
      <c r="AQ642" s="31"/>
      <c r="AR642" s="5"/>
      <c r="AS642" s="4"/>
      <c r="AT642" s="4"/>
      <c r="AU642" s="13"/>
      <c r="AV642" s="8"/>
      <c r="AW642" s="13"/>
      <c r="AX642" s="8"/>
      <c r="AY642" s="31"/>
      <c r="AZ642" s="5"/>
      <c r="BA642" s="4"/>
      <c r="BB642" s="4"/>
      <c r="BC642" s="13"/>
      <c r="BD642" s="8"/>
      <c r="BE642" s="13"/>
      <c r="BF642" s="8"/>
      <c r="BG642" s="31"/>
      <c r="BH642" s="5"/>
      <c r="BI642" s="4"/>
      <c r="BJ642" s="4"/>
      <c r="BK642" s="13"/>
      <c r="BL642" s="8"/>
      <c r="BM642" s="13"/>
      <c r="BN642" s="8"/>
      <c r="BO642" s="31"/>
      <c r="BP642" s="5"/>
      <c r="BQ642" s="4"/>
      <c r="BR642" s="4"/>
      <c r="BS642" s="13"/>
      <c r="BT642" s="8"/>
      <c r="BU642" s="13"/>
      <c r="BV642" s="8"/>
      <c r="BW642" s="31"/>
      <c r="BX642" s="5"/>
      <c r="BY642" s="4"/>
      <c r="BZ642" s="4"/>
      <c r="CA642" s="13"/>
      <c r="CB642" s="8"/>
      <c r="CC642" s="13"/>
      <c r="CD642" s="8"/>
      <c r="CE642" s="31"/>
      <c r="CF642" s="5"/>
      <c r="CG642" s="4"/>
      <c r="CH642" s="4"/>
      <c r="CI642" s="13"/>
      <c r="CJ642" s="8"/>
      <c r="CK642" s="13"/>
      <c r="CL642" s="8"/>
      <c r="CM642" s="31"/>
      <c r="CN642" s="5"/>
      <c r="CO642" s="4"/>
      <c r="CP642" s="4"/>
      <c r="CQ642" s="13"/>
      <c r="CR642" s="8"/>
      <c r="CS642" s="13"/>
      <c r="CT642" s="8"/>
      <c r="CU642" s="31"/>
      <c r="CV642" s="5"/>
      <c r="CW642" s="4"/>
      <c r="CX642" s="4"/>
      <c r="CY642" s="13"/>
      <c r="CZ642" s="8"/>
      <c r="DA642" s="13"/>
      <c r="DB642" s="8"/>
      <c r="DC642" s="31"/>
      <c r="DD642" s="5"/>
      <c r="DE642" s="4"/>
      <c r="DF642" s="4"/>
      <c r="DG642" s="13"/>
      <c r="DH642" s="8"/>
      <c r="DI642" s="13"/>
      <c r="DJ642" s="8"/>
      <c r="DK642" s="31"/>
      <c r="DL642" s="5"/>
      <c r="DM642" s="4"/>
      <c r="DN642" s="4"/>
      <c r="DO642" s="13"/>
      <c r="DP642" s="8"/>
      <c r="DQ642" s="13"/>
      <c r="DR642" s="8"/>
      <c r="DS642" s="31"/>
      <c r="DT642" s="5"/>
      <c r="DU642" s="4"/>
      <c r="DV642" s="4"/>
      <c r="DW642" s="13"/>
      <c r="DX642" s="8"/>
      <c r="DY642" s="13"/>
      <c r="DZ642" s="8"/>
      <c r="EA642" s="31"/>
      <c r="EB642" s="5"/>
      <c r="EC642" s="4"/>
      <c r="ED642" s="4"/>
      <c r="EE642" s="13"/>
      <c r="EF642" s="8"/>
      <c r="EG642" s="13"/>
      <c r="EH642" s="8"/>
      <c r="EI642" s="31"/>
      <c r="EJ642" s="5"/>
      <c r="EK642" s="4"/>
      <c r="EL642" s="4"/>
      <c r="EM642" s="13"/>
      <c r="EN642" s="8"/>
      <c r="EO642" s="13"/>
      <c r="EP642" s="8"/>
      <c r="EQ642" s="31"/>
      <c r="ER642" s="5"/>
      <c r="ES642" s="4"/>
      <c r="ET642" s="4"/>
      <c r="EU642" s="13"/>
      <c r="EV642" s="8"/>
      <c r="EW642" s="13"/>
      <c r="EX642" s="8"/>
      <c r="EY642" s="31"/>
      <c r="EZ642" s="5"/>
      <c r="FA642" s="4"/>
      <c r="FB642" s="4"/>
      <c r="FC642" s="13"/>
      <c r="FD642" s="8"/>
      <c r="FE642" s="13"/>
      <c r="FF642" s="8"/>
      <c r="FG642" s="31"/>
      <c r="FH642" s="5"/>
      <c r="FI642" s="4"/>
      <c r="FJ642" s="4"/>
      <c r="FK642" s="13"/>
      <c r="FL642" s="8"/>
      <c r="FM642" s="13"/>
      <c r="FN642" s="8"/>
      <c r="FO642" s="31"/>
      <c r="FP642" s="5"/>
      <c r="FQ642" s="4"/>
      <c r="FR642" s="4"/>
      <c r="FS642" s="13"/>
      <c r="FT642" s="8"/>
      <c r="FU642" s="13"/>
      <c r="FV642" s="8"/>
      <c r="FW642" s="31"/>
      <c r="FX642" s="5"/>
      <c r="FY642" s="4"/>
      <c r="FZ642" s="4"/>
      <c r="GA642" s="13"/>
      <c r="GB642" s="8"/>
      <c r="GC642" s="13"/>
      <c r="GD642" s="8"/>
      <c r="GE642" s="31"/>
      <c r="GF642" s="5"/>
      <c r="GG642" s="4"/>
      <c r="GH642" s="4"/>
      <c r="GI642" s="13"/>
      <c r="GJ642" s="8"/>
      <c r="GK642" s="13"/>
      <c r="GL642" s="8"/>
      <c r="GM642" s="31"/>
      <c r="GN642" s="5"/>
      <c r="GO642" s="4"/>
      <c r="GP642" s="4"/>
      <c r="GQ642" s="13"/>
      <c r="GR642" s="8"/>
      <c r="GS642" s="13"/>
      <c r="GT642" s="8"/>
      <c r="GU642" s="31"/>
      <c r="GV642" s="5"/>
      <c r="GW642" s="4"/>
      <c r="GX642" s="4"/>
      <c r="GY642" s="13"/>
      <c r="GZ642" s="8"/>
      <c r="HA642" s="13"/>
      <c r="HB642" s="8"/>
      <c r="HC642" s="31"/>
      <c r="HD642" s="5"/>
      <c r="HE642" s="4"/>
      <c r="HF642" s="4"/>
      <c r="HG642" s="13"/>
      <c r="HH642" s="8"/>
      <c r="HI642" s="13"/>
      <c r="HJ642" s="8"/>
      <c r="HK642" s="31"/>
      <c r="HL642" s="5"/>
      <c r="HM642" s="4"/>
      <c r="HN642" s="4"/>
      <c r="HO642" s="13"/>
      <c r="HP642" s="8"/>
      <c r="HQ642" s="13"/>
      <c r="HR642" s="8"/>
      <c r="HS642" s="31"/>
      <c r="HT642" s="5"/>
      <c r="HU642" s="4"/>
      <c r="HV642" s="4"/>
      <c r="HW642" s="13"/>
      <c r="HX642" s="8"/>
      <c r="HY642" s="13"/>
      <c r="HZ642" s="8"/>
      <c r="IA642" s="31"/>
      <c r="IB642" s="5"/>
      <c r="IC642" s="4"/>
      <c r="ID642" s="4"/>
      <c r="IE642" s="13"/>
      <c r="IF642" s="8"/>
      <c r="IG642" s="13"/>
    </row>
    <row r="643" spans="1:241" s="7" customFormat="1" ht="11.25" x14ac:dyDescent="0.2">
      <c r="A643" s="15"/>
      <c r="B643" s="25"/>
      <c r="C643" s="35"/>
      <c r="D643" s="35"/>
      <c r="E643" s="13"/>
      <c r="F643" s="13">
        <v>1.07</v>
      </c>
    </row>
    <row r="644" spans="1:241" s="7" customFormat="1" ht="11.25" x14ac:dyDescent="0.2">
      <c r="A644" s="15"/>
      <c r="B644" s="5"/>
      <c r="C644" s="35"/>
      <c r="D644" s="35"/>
      <c r="E644" s="13"/>
      <c r="F644" s="13"/>
    </row>
    <row r="645" spans="1:241" s="7" customFormat="1" ht="11.25" x14ac:dyDescent="0.2">
      <c r="A645" s="15"/>
      <c r="B645" s="5"/>
      <c r="C645" s="35"/>
      <c r="D645" s="35"/>
      <c r="E645" s="13">
        <v>109000</v>
      </c>
      <c r="F645" s="13">
        <v>1.07</v>
      </c>
    </row>
    <row r="646" spans="1:241" s="7" customFormat="1" ht="11.25" x14ac:dyDescent="0.2">
      <c r="A646" s="15"/>
      <c r="B646" s="5"/>
      <c r="C646" s="35"/>
      <c r="D646" s="35"/>
      <c r="E646" s="13"/>
      <c r="F646" s="13"/>
    </row>
    <row r="647" spans="1:241" s="7" customFormat="1" ht="11.25" x14ac:dyDescent="0.2">
      <c r="A647" s="15"/>
      <c r="B647" s="5"/>
      <c r="C647" s="35"/>
      <c r="D647" s="35"/>
      <c r="E647" s="13"/>
      <c r="F647" s="13"/>
    </row>
    <row r="648" spans="1:241" s="7" customFormat="1" ht="11.25" x14ac:dyDescent="0.2">
      <c r="A648" s="15"/>
      <c r="B648" s="5"/>
      <c r="C648" s="35"/>
      <c r="D648" s="35"/>
      <c r="E648" s="13"/>
      <c r="F648" s="13"/>
    </row>
    <row r="649" spans="1:241" s="7" customFormat="1" ht="11.25" x14ac:dyDescent="0.2">
      <c r="A649" s="15"/>
      <c r="B649" s="5"/>
      <c r="C649" s="35"/>
      <c r="D649" s="35"/>
      <c r="E649" s="13"/>
      <c r="F649" s="13"/>
    </row>
    <row r="650" spans="1:241" s="7" customFormat="1" ht="11.25" x14ac:dyDescent="0.2">
      <c r="A650" s="15"/>
      <c r="B650" s="5"/>
      <c r="C650" s="35"/>
      <c r="D650" s="35"/>
      <c r="E650" s="13">
        <v>350000</v>
      </c>
      <c r="F650" s="13">
        <v>1.07</v>
      </c>
    </row>
    <row r="651" spans="1:241" s="7" customFormat="1" ht="11.25" x14ac:dyDescent="0.2">
      <c r="A651" s="15"/>
      <c r="B651" s="5"/>
      <c r="C651" s="35"/>
      <c r="D651" s="35"/>
      <c r="E651" s="13"/>
      <c r="F651" s="13"/>
    </row>
    <row r="652" spans="1:241" s="7" customFormat="1" ht="11.25" x14ac:dyDescent="0.2">
      <c r="A652" s="15"/>
      <c r="B652" s="5"/>
      <c r="C652" s="35"/>
      <c r="D652" s="35"/>
      <c r="E652" s="13"/>
      <c r="F652" s="13"/>
    </row>
    <row r="653" spans="1:241" s="7" customFormat="1" ht="11.25" x14ac:dyDescent="0.2">
      <c r="A653" s="15"/>
      <c r="B653" s="5"/>
      <c r="C653" s="35"/>
      <c r="D653" s="35"/>
      <c r="E653" s="13"/>
      <c r="F653" s="13"/>
    </row>
    <row r="654" spans="1:241" s="7" customFormat="1" ht="11.25" x14ac:dyDescent="0.2">
      <c r="A654" s="15"/>
      <c r="B654" s="5"/>
      <c r="C654" s="35"/>
      <c r="D654" s="35"/>
      <c r="E654" s="13"/>
      <c r="F654" s="13"/>
    </row>
    <row r="655" spans="1:241" s="7" customFormat="1" ht="11.25" x14ac:dyDescent="0.2">
      <c r="A655" s="15"/>
      <c r="B655" s="5"/>
      <c r="C655" s="35"/>
      <c r="D655" s="35"/>
      <c r="E655" s="13"/>
      <c r="F655" s="13"/>
    </row>
    <row r="656" spans="1:241" s="7" customFormat="1" ht="11.25" x14ac:dyDescent="0.2">
      <c r="A656" s="15"/>
      <c r="B656" s="5"/>
      <c r="C656" s="35"/>
      <c r="D656" s="35"/>
      <c r="E656" s="13"/>
      <c r="F656" s="13"/>
    </row>
    <row r="657" spans="1:6" s="7" customFormat="1" ht="11.25" x14ac:dyDescent="0.2">
      <c r="A657" s="15"/>
      <c r="B657" s="5"/>
      <c r="C657" s="35"/>
      <c r="D657" s="35"/>
      <c r="E657" s="13"/>
      <c r="F657" s="13"/>
    </row>
    <row r="658" spans="1:6" s="7" customFormat="1" ht="11.25" x14ac:dyDescent="0.2">
      <c r="A658" s="15"/>
      <c r="B658" s="5"/>
      <c r="C658" s="35"/>
      <c r="D658" s="35"/>
      <c r="E658" s="13"/>
      <c r="F658" s="13"/>
    </row>
    <row r="659" spans="1:6" s="7" customFormat="1" ht="11.25" x14ac:dyDescent="0.2">
      <c r="A659" s="15"/>
      <c r="B659" s="5"/>
      <c r="C659" s="35"/>
      <c r="D659" s="35"/>
      <c r="E659" s="13"/>
      <c r="F659" s="13"/>
    </row>
    <row r="660" spans="1:6" s="7" customFormat="1" ht="11.25" x14ac:dyDescent="0.2">
      <c r="A660" s="15"/>
      <c r="B660" s="5"/>
      <c r="C660" s="35"/>
      <c r="D660" s="35"/>
      <c r="E660" s="13"/>
      <c r="F660" s="13"/>
    </row>
    <row r="661" spans="1:6" s="7" customFormat="1" ht="11.25" x14ac:dyDescent="0.2">
      <c r="A661" s="15"/>
      <c r="B661" s="5"/>
      <c r="C661" s="35"/>
      <c r="D661" s="35"/>
      <c r="E661" s="13"/>
      <c r="F661" s="13"/>
    </row>
    <row r="662" spans="1:6" s="7" customFormat="1" ht="11.25" x14ac:dyDescent="0.2">
      <c r="A662" s="15"/>
      <c r="B662" s="5"/>
      <c r="C662" s="35"/>
      <c r="D662" s="35"/>
      <c r="E662" s="13"/>
      <c r="F662" s="13"/>
    </row>
    <row r="663" spans="1:6" s="7" customFormat="1" ht="11.25" x14ac:dyDescent="0.2">
      <c r="A663" s="15"/>
      <c r="B663" s="5"/>
      <c r="C663" s="35"/>
      <c r="D663" s="35"/>
      <c r="E663" s="13"/>
      <c r="F663" s="13"/>
    </row>
    <row r="664" spans="1:6" s="7" customFormat="1" ht="11.25" x14ac:dyDescent="0.2">
      <c r="A664" s="15"/>
      <c r="B664" s="5"/>
      <c r="C664" s="8"/>
      <c r="D664" s="35"/>
      <c r="E664" s="13"/>
      <c r="F664" s="13"/>
    </row>
    <row r="665" spans="1:6" s="7" customFormat="1" ht="11.25" x14ac:dyDescent="0.2">
      <c r="A665" s="15"/>
      <c r="B665" s="5"/>
      <c r="C665" s="8"/>
      <c r="D665" s="35"/>
      <c r="E665" s="13"/>
      <c r="F665" s="13"/>
    </row>
    <row r="666" spans="1:6" s="7" customFormat="1" ht="11.25" x14ac:dyDescent="0.2">
      <c r="A666" s="15"/>
      <c r="B666" s="5"/>
      <c r="C666" s="8"/>
      <c r="D666" s="35"/>
      <c r="E666" s="13">
        <v>140000</v>
      </c>
      <c r="F666" s="13">
        <v>1.07</v>
      </c>
    </row>
    <row r="667" spans="1:6" s="7" customFormat="1" ht="11.25" x14ac:dyDescent="0.2">
      <c r="A667" s="15"/>
      <c r="B667" s="5"/>
      <c r="C667" s="8"/>
      <c r="D667" s="35"/>
      <c r="E667" s="13"/>
      <c r="F667" s="13"/>
    </row>
    <row r="668" spans="1:6" s="7" customFormat="1" ht="11.25" x14ac:dyDescent="0.2">
      <c r="A668" s="15"/>
      <c r="B668" s="5"/>
      <c r="C668" s="8"/>
      <c r="D668" s="35"/>
      <c r="E668" s="13"/>
      <c r="F668" s="13"/>
    </row>
    <row r="669" spans="1:6" s="7" customFormat="1" ht="11.25" x14ac:dyDescent="0.2">
      <c r="A669" s="15"/>
      <c r="B669" s="5"/>
      <c r="C669" s="8"/>
      <c r="D669" s="35"/>
      <c r="E669" s="13"/>
      <c r="F669" s="13"/>
    </row>
    <row r="670" spans="1:6" s="7" customFormat="1" ht="11.25" x14ac:dyDescent="0.2">
      <c r="A670" s="15"/>
      <c r="B670" s="5"/>
      <c r="C670" s="8"/>
      <c r="D670" s="35"/>
      <c r="E670" s="13"/>
      <c r="F670" s="13"/>
    </row>
    <row r="671" spans="1:6" s="7" customFormat="1" ht="11.25" x14ac:dyDescent="0.2">
      <c r="A671" s="15"/>
      <c r="B671" s="5"/>
      <c r="C671" s="35"/>
      <c r="D671" s="35"/>
      <c r="E671" s="13"/>
      <c r="F671" s="13"/>
    </row>
    <row r="672" spans="1:6" s="7" customFormat="1" ht="11.25" x14ac:dyDescent="0.2">
      <c r="A672" s="24"/>
      <c r="C672" s="35"/>
      <c r="D672" s="36"/>
      <c r="E672" s="13"/>
      <c r="F672" s="13"/>
    </row>
    <row r="673" spans="1:6" s="7" customFormat="1" ht="11.25" x14ac:dyDescent="0.2">
      <c r="A673" s="24"/>
      <c r="B673" s="25"/>
      <c r="C673" s="35"/>
      <c r="D673" s="36"/>
      <c r="E673" s="13"/>
      <c r="F673" s="13"/>
    </row>
    <row r="674" spans="1:6" s="7" customFormat="1" ht="11.25" x14ac:dyDescent="0.2">
      <c r="A674" s="24"/>
      <c r="B674" s="25"/>
      <c r="C674" s="35"/>
      <c r="D674" s="36"/>
      <c r="E674" s="13"/>
      <c r="F674" s="13"/>
    </row>
    <row r="675" spans="1:6" s="7" customFormat="1" ht="11.25" x14ac:dyDescent="0.2">
      <c r="A675" s="24"/>
      <c r="B675" s="5"/>
      <c r="C675" s="35"/>
      <c r="D675" s="36"/>
      <c r="E675" s="13"/>
      <c r="F675" s="13"/>
    </row>
    <row r="676" spans="1:6" s="7" customFormat="1" ht="11.25" x14ac:dyDescent="0.2">
      <c r="A676" s="24"/>
      <c r="B676" s="5"/>
      <c r="C676" s="35"/>
      <c r="D676" s="36"/>
      <c r="E676" s="13"/>
      <c r="F676" s="13"/>
    </row>
    <row r="677" spans="1:6" s="7" customFormat="1" ht="11.25" x14ac:dyDescent="0.2">
      <c r="A677" s="24"/>
      <c r="B677" s="25"/>
      <c r="C677" s="35"/>
      <c r="D677" s="36"/>
    </row>
    <row r="678" spans="1:6" s="7" customFormat="1" ht="11.25" x14ac:dyDescent="0.2">
      <c r="A678" s="24"/>
      <c r="B678" s="5"/>
      <c r="C678" s="35"/>
      <c r="D678" s="36"/>
    </row>
    <row r="679" spans="1:6" s="7" customFormat="1" ht="11.25" x14ac:dyDescent="0.2">
      <c r="A679" s="24"/>
      <c r="B679" s="5"/>
      <c r="C679" s="35"/>
      <c r="D679" s="36"/>
    </row>
    <row r="680" spans="1:6" s="7" customFormat="1" ht="11.25" x14ac:dyDescent="0.2">
      <c r="A680" s="24"/>
      <c r="B680" s="25"/>
      <c r="C680" s="35"/>
      <c r="D680" s="36"/>
    </row>
    <row r="681" spans="1:6" s="7" customFormat="1" ht="11.25" x14ac:dyDescent="0.2">
      <c r="A681" s="24"/>
      <c r="B681" s="5"/>
      <c r="C681" s="35"/>
      <c r="D681" s="36"/>
    </row>
    <row r="682" spans="1:6" s="7" customFormat="1" ht="11.25" x14ac:dyDescent="0.2">
      <c r="A682" s="24"/>
      <c r="B682" s="5"/>
      <c r="C682" s="35"/>
      <c r="D682" s="36"/>
    </row>
    <row r="683" spans="1:6" s="7" customFormat="1" ht="11.25" x14ac:dyDescent="0.2">
      <c r="A683" s="24"/>
      <c r="B683" s="25"/>
      <c r="C683" s="35"/>
      <c r="D683" s="36"/>
    </row>
    <row r="684" spans="1:6" s="7" customFormat="1" ht="11.25" x14ac:dyDescent="0.2">
      <c r="A684" s="24"/>
      <c r="B684" s="5"/>
      <c r="C684" s="35"/>
      <c r="D684" s="36"/>
    </row>
    <row r="685" spans="1:6" s="7" customFormat="1" ht="11.25" x14ac:dyDescent="0.2">
      <c r="A685" s="24"/>
      <c r="B685" s="5"/>
      <c r="C685" s="35"/>
      <c r="D685" s="36"/>
    </row>
    <row r="686" spans="1:6" s="7" customFormat="1" ht="11.25" x14ac:dyDescent="0.2">
      <c r="A686" s="24"/>
      <c r="B686" s="5"/>
      <c r="C686" s="35"/>
      <c r="D686" s="36"/>
    </row>
    <row r="687" spans="1:6" s="7" customFormat="1" ht="11.25" x14ac:dyDescent="0.2">
      <c r="A687" s="24"/>
      <c r="B687" s="5"/>
      <c r="C687" s="35"/>
      <c r="D687" s="36"/>
    </row>
    <row r="688" spans="1:6" s="7" customFormat="1" ht="11.25" x14ac:dyDescent="0.2">
      <c r="A688" s="24"/>
      <c r="B688" s="5"/>
      <c r="C688" s="35"/>
      <c r="D688" s="36"/>
    </row>
    <row r="689" spans="1:4" s="7" customFormat="1" ht="11.25" x14ac:dyDescent="0.2">
      <c r="A689" s="24"/>
      <c r="B689" s="5"/>
      <c r="C689" s="35"/>
      <c r="D689" s="36"/>
    </row>
    <row r="690" spans="1:4" s="7" customFormat="1" ht="11.25" x14ac:dyDescent="0.2">
      <c r="A690" s="24"/>
      <c r="B690" s="5"/>
      <c r="C690" s="35"/>
      <c r="D690" s="36"/>
    </row>
    <row r="691" spans="1:4" s="7" customFormat="1" ht="11.25" x14ac:dyDescent="0.2">
      <c r="A691" s="24"/>
      <c r="B691" s="5"/>
      <c r="C691" s="35"/>
      <c r="D691" s="36"/>
    </row>
    <row r="692" spans="1:4" s="7" customFormat="1" ht="11.25" x14ac:dyDescent="0.2">
      <c r="A692" s="24"/>
      <c r="B692" s="5"/>
      <c r="C692" s="35"/>
      <c r="D692" s="36"/>
    </row>
    <row r="693" spans="1:4" s="7" customFormat="1" ht="11.25" x14ac:dyDescent="0.2">
      <c r="A693" s="24"/>
      <c r="B693" s="5"/>
      <c r="C693" s="35"/>
      <c r="D693" s="36"/>
    </row>
    <row r="694" spans="1:4" s="7" customFormat="1" ht="11.25" x14ac:dyDescent="0.2">
      <c r="A694" s="24"/>
      <c r="B694" s="5"/>
      <c r="C694" s="35"/>
      <c r="D694" s="36"/>
    </row>
    <row r="695" spans="1:4" s="7" customFormat="1" ht="11.25" x14ac:dyDescent="0.2">
      <c r="A695" s="24"/>
      <c r="B695" s="5"/>
      <c r="C695" s="35"/>
      <c r="D695" s="36"/>
    </row>
    <row r="696" spans="1:4" s="7" customFormat="1" ht="11.25" x14ac:dyDescent="0.2">
      <c r="A696" s="24"/>
      <c r="B696" s="5"/>
      <c r="C696" s="35"/>
      <c r="D696" s="36"/>
    </row>
    <row r="697" spans="1:4" s="7" customFormat="1" ht="11.25" x14ac:dyDescent="0.2">
      <c r="A697" s="24"/>
      <c r="B697" s="5"/>
      <c r="C697" s="35"/>
      <c r="D697" s="36"/>
    </row>
    <row r="698" spans="1:4" s="7" customFormat="1" ht="11.25" x14ac:dyDescent="0.2">
      <c r="A698" s="24"/>
      <c r="B698" s="5"/>
      <c r="C698" s="35"/>
      <c r="D698" s="36"/>
    </row>
    <row r="699" spans="1:4" s="7" customFormat="1" ht="11.25" x14ac:dyDescent="0.2">
      <c r="A699" s="24"/>
      <c r="B699" s="5"/>
      <c r="C699" s="35"/>
      <c r="D699" s="36"/>
    </row>
    <row r="700" spans="1:4" s="7" customFormat="1" ht="11.25" x14ac:dyDescent="0.2">
      <c r="A700" s="24"/>
      <c r="B700" s="5"/>
      <c r="C700" s="35"/>
      <c r="D700" s="36"/>
    </row>
    <row r="701" spans="1:4" s="7" customFormat="1" ht="11.25" x14ac:dyDescent="0.2">
      <c r="A701" s="24"/>
      <c r="B701" s="5"/>
      <c r="C701" s="35"/>
      <c r="D701" s="36"/>
    </row>
    <row r="702" spans="1:4" s="7" customFormat="1" ht="11.25" x14ac:dyDescent="0.2">
      <c r="A702" s="24"/>
      <c r="B702" s="5"/>
      <c r="C702" s="35"/>
      <c r="D702" s="36"/>
    </row>
    <row r="703" spans="1:4" s="7" customFormat="1" ht="11.25" x14ac:dyDescent="0.2">
      <c r="A703" s="24"/>
      <c r="B703" s="45"/>
      <c r="C703" s="35"/>
      <c r="D703" s="36"/>
    </row>
    <row r="704" spans="1:4" s="7" customFormat="1" ht="11.25" x14ac:dyDescent="0.2">
      <c r="A704" s="24"/>
      <c r="B704" s="5"/>
      <c r="C704" s="35"/>
      <c r="D704" s="36"/>
    </row>
    <row r="705" spans="1:4" s="7" customFormat="1" ht="11.25" x14ac:dyDescent="0.2">
      <c r="A705" s="24"/>
      <c r="B705" s="5"/>
      <c r="C705" s="35"/>
      <c r="D705" s="36"/>
    </row>
    <row r="706" spans="1:4" s="7" customFormat="1" ht="11.25" x14ac:dyDescent="0.2">
      <c r="A706" s="24"/>
      <c r="B706" s="5"/>
      <c r="C706" s="35"/>
      <c r="D706" s="36"/>
    </row>
    <row r="707" spans="1:4" s="7" customFormat="1" ht="11.25" x14ac:dyDescent="0.2">
      <c r="A707" s="24"/>
      <c r="B707" s="5"/>
      <c r="C707" s="37"/>
      <c r="D707" s="36"/>
    </row>
    <row r="708" spans="1:4" s="7" customFormat="1" ht="11.25" x14ac:dyDescent="0.2">
      <c r="A708" s="24"/>
      <c r="C708" s="8"/>
      <c r="D708" s="36"/>
    </row>
    <row r="709" spans="1:4" s="7" customFormat="1" ht="11.25" x14ac:dyDescent="0.2">
      <c r="A709" s="24"/>
      <c r="B709" s="5"/>
      <c r="C709" s="8"/>
      <c r="D709" s="36"/>
    </row>
    <row r="710" spans="1:4" s="7" customFormat="1" ht="11.25" x14ac:dyDescent="0.2">
      <c r="A710" s="24"/>
      <c r="B710" s="5"/>
      <c r="C710" s="8"/>
      <c r="D710" s="36"/>
    </row>
    <row r="711" spans="1:4" s="7" customFormat="1" ht="11.25" x14ac:dyDescent="0.2">
      <c r="A711" s="24"/>
      <c r="B711" s="5"/>
      <c r="C711" s="8"/>
      <c r="D711" s="36"/>
    </row>
    <row r="712" spans="1:4" s="7" customFormat="1" ht="11.25" x14ac:dyDescent="0.2">
      <c r="A712" s="24"/>
      <c r="B712" s="5"/>
      <c r="C712" s="8"/>
      <c r="D712" s="36"/>
    </row>
    <row r="713" spans="1:4" s="7" customFormat="1" ht="11.25" x14ac:dyDescent="0.2">
      <c r="A713" s="24"/>
      <c r="B713" s="5"/>
      <c r="C713" s="8"/>
      <c r="D713" s="36"/>
    </row>
    <row r="714" spans="1:4" s="7" customFormat="1" ht="11.25" x14ac:dyDescent="0.2">
      <c r="A714" s="24"/>
      <c r="B714" s="41"/>
      <c r="C714" s="8"/>
      <c r="D714" s="36"/>
    </row>
    <row r="715" spans="1:4" s="7" customFormat="1" ht="11.25" x14ac:dyDescent="0.2">
      <c r="A715" s="24"/>
      <c r="B715" s="41"/>
      <c r="C715" s="8"/>
      <c r="D715" s="36"/>
    </row>
    <row r="716" spans="1:4" s="7" customFormat="1" ht="11.25" x14ac:dyDescent="0.2">
      <c r="A716" s="24"/>
      <c r="B716" s="42"/>
      <c r="C716" s="8"/>
      <c r="D716" s="36"/>
    </row>
    <row r="717" spans="1:4" s="7" customFormat="1" ht="11.25" x14ac:dyDescent="0.2">
      <c r="A717" s="24"/>
      <c r="B717" s="5"/>
      <c r="C717" s="8"/>
      <c r="D717" s="36"/>
    </row>
    <row r="718" spans="1:4" s="7" customFormat="1" ht="11.25" x14ac:dyDescent="0.2">
      <c r="A718" s="24"/>
      <c r="B718" s="5"/>
      <c r="C718" s="8"/>
      <c r="D718" s="36"/>
    </row>
    <row r="719" spans="1:4" s="7" customFormat="1" ht="11.25" x14ac:dyDescent="0.2">
      <c r="A719" s="24"/>
      <c r="B719" s="5"/>
      <c r="C719" s="8"/>
      <c r="D719" s="36"/>
    </row>
    <row r="720" spans="1:4" s="7" customFormat="1" ht="11.25" x14ac:dyDescent="0.2">
      <c r="A720" s="24"/>
      <c r="B720" s="5"/>
      <c r="C720" s="8"/>
      <c r="D720" s="36"/>
    </row>
    <row r="721" spans="1:4" s="7" customFormat="1" ht="11.25" x14ac:dyDescent="0.2">
      <c r="A721" s="24"/>
      <c r="B721" s="5"/>
      <c r="C721" s="8"/>
      <c r="D721" s="36"/>
    </row>
    <row r="722" spans="1:4" s="7" customFormat="1" ht="11.25" x14ac:dyDescent="0.2">
      <c r="A722" s="24"/>
      <c r="B722" s="5"/>
      <c r="C722" s="8"/>
      <c r="D722" s="36"/>
    </row>
    <row r="723" spans="1:4" s="7" customFormat="1" ht="11.25" x14ac:dyDescent="0.2">
      <c r="A723" s="24"/>
      <c r="B723" s="5"/>
      <c r="C723" s="8"/>
      <c r="D723" s="36"/>
    </row>
    <row r="724" spans="1:4" s="7" customFormat="1" ht="11.25" x14ac:dyDescent="0.2">
      <c r="A724" s="24"/>
      <c r="B724" s="5"/>
      <c r="C724" s="8"/>
      <c r="D724" s="36"/>
    </row>
    <row r="725" spans="1:4" s="7" customFormat="1" ht="11.25" x14ac:dyDescent="0.2">
      <c r="A725" s="24"/>
      <c r="B725" s="5"/>
      <c r="C725" s="8"/>
      <c r="D725" s="36"/>
    </row>
    <row r="726" spans="1:4" s="7" customFormat="1" ht="11.25" x14ac:dyDescent="0.2">
      <c r="A726" s="24"/>
      <c r="B726" s="5"/>
      <c r="C726" s="8"/>
      <c r="D726" s="36"/>
    </row>
    <row r="727" spans="1:4" s="7" customFormat="1" ht="11.25" x14ac:dyDescent="0.2">
      <c r="A727" s="24"/>
      <c r="B727" s="5"/>
      <c r="C727" s="8"/>
      <c r="D727" s="36"/>
    </row>
    <row r="728" spans="1:4" s="7" customFormat="1" ht="11.25" x14ac:dyDescent="0.2">
      <c r="A728" s="24"/>
      <c r="B728" s="5"/>
      <c r="C728" s="8"/>
      <c r="D728" s="36"/>
    </row>
    <row r="729" spans="1:4" s="7" customFormat="1" ht="11.25" x14ac:dyDescent="0.2">
      <c r="A729" s="24"/>
      <c r="B729" s="5"/>
      <c r="C729" s="8"/>
      <c r="D729" s="36"/>
    </row>
    <row r="730" spans="1:4" s="7" customFormat="1" ht="11.25" x14ac:dyDescent="0.2">
      <c r="A730" s="24"/>
      <c r="B730" s="5"/>
      <c r="C730" s="8"/>
      <c r="D730" s="36"/>
    </row>
    <row r="731" spans="1:4" s="7" customFormat="1" ht="11.25" x14ac:dyDescent="0.2">
      <c r="A731" s="24"/>
      <c r="B731" s="5"/>
      <c r="C731" s="8"/>
      <c r="D731" s="36"/>
    </row>
    <row r="732" spans="1:4" s="7" customFormat="1" ht="11.25" x14ac:dyDescent="0.2">
      <c r="A732" s="24"/>
      <c r="B732" s="5"/>
      <c r="C732" s="8"/>
      <c r="D732" s="36"/>
    </row>
    <row r="733" spans="1:4" s="7" customFormat="1" ht="11.25" x14ac:dyDescent="0.2">
      <c r="A733" s="24"/>
      <c r="B733" s="5"/>
      <c r="C733" s="35"/>
      <c r="D733" s="36"/>
    </row>
    <row r="734" spans="1:4" s="7" customFormat="1" ht="11.25" x14ac:dyDescent="0.2">
      <c r="A734" s="24"/>
      <c r="B734" s="5"/>
      <c r="C734" s="35"/>
      <c r="D734" s="36"/>
    </row>
    <row r="735" spans="1:4" s="7" customFormat="1" ht="13.5" thickBot="1" x14ac:dyDescent="0.25">
      <c r="A735" s="16"/>
      <c r="B735" s="10"/>
      <c r="C735" s="38"/>
      <c r="D735" s="38"/>
    </row>
    <row r="736" spans="1:4" s="7" customFormat="1" x14ac:dyDescent="0.2">
      <c r="A736" s="21"/>
      <c r="B736" s="27"/>
      <c r="C736" s="39"/>
      <c r="D736" s="40"/>
    </row>
    <row r="737" spans="1:4" s="7" customFormat="1" x14ac:dyDescent="0.2">
      <c r="A737" s="43"/>
      <c r="B737" s="44"/>
      <c r="C737" s="38"/>
      <c r="D737" s="35"/>
    </row>
    <row r="738" spans="1:4" s="7" customFormat="1" x14ac:dyDescent="0.2">
      <c r="A738" s="43"/>
      <c r="B738" s="44"/>
      <c r="C738" s="38"/>
      <c r="D738" s="35"/>
    </row>
    <row r="739" spans="1:4" s="7" customFormat="1" x14ac:dyDescent="0.2">
      <c r="A739" s="16"/>
      <c r="B739"/>
      <c r="C739"/>
      <c r="D739"/>
    </row>
    <row r="742" spans="1:4" ht="15.75" x14ac:dyDescent="0.25">
      <c r="A742" s="6"/>
      <c r="B742" s="1"/>
      <c r="C742" s="4"/>
      <c r="D742" s="4"/>
    </row>
    <row r="743" spans="1:4" x14ac:dyDescent="0.2">
      <c r="A743" s="26"/>
      <c r="B743" s="23"/>
      <c r="C743" s="4"/>
      <c r="D743" s="4"/>
    </row>
    <row r="744" spans="1:4" x14ac:dyDescent="0.2">
      <c r="A744" s="15"/>
      <c r="B744" s="5"/>
      <c r="C744" s="8"/>
      <c r="D744" s="35"/>
    </row>
    <row r="745" spans="1:4" x14ac:dyDescent="0.2">
      <c r="A745" s="15"/>
      <c r="B745" s="5"/>
      <c r="C745" s="8"/>
      <c r="D745" s="35"/>
    </row>
    <row r="746" spans="1:4" x14ac:dyDescent="0.2">
      <c r="A746" s="15"/>
      <c r="B746" s="7"/>
      <c r="C746" s="8"/>
      <c r="D746" s="35"/>
    </row>
    <row r="747" spans="1:4" s="29" customFormat="1" x14ac:dyDescent="0.2">
      <c r="A747" s="15"/>
      <c r="B747" s="7"/>
      <c r="C747" s="8"/>
      <c r="D747" s="35"/>
    </row>
    <row r="748" spans="1:4" s="29" customFormat="1" x14ac:dyDescent="0.2">
      <c r="A748" s="15"/>
      <c r="B748" s="5"/>
      <c r="C748" s="8"/>
      <c r="D748" s="35"/>
    </row>
    <row r="749" spans="1:4" s="29" customFormat="1" x14ac:dyDescent="0.2">
      <c r="A749" s="15"/>
      <c r="B749" s="5"/>
      <c r="C749" s="8"/>
      <c r="D749" s="35"/>
    </row>
    <row r="750" spans="1:4" s="29" customFormat="1" x14ac:dyDescent="0.2">
      <c r="A750" s="15"/>
      <c r="B750" s="5"/>
      <c r="C750" s="8"/>
      <c r="D750" s="35"/>
    </row>
    <row r="751" spans="1:4" s="29" customFormat="1" x14ac:dyDescent="0.2">
      <c r="A751" s="15"/>
      <c r="B751" s="5"/>
      <c r="C751" s="8"/>
      <c r="D751" s="35"/>
    </row>
    <row r="752" spans="1:4" s="29" customFormat="1" x14ac:dyDescent="0.2">
      <c r="A752" s="15"/>
      <c r="B752" s="5"/>
      <c r="C752" s="8"/>
      <c r="D752" s="35"/>
    </row>
    <row r="753" spans="1:4" s="29" customFormat="1" x14ac:dyDescent="0.2">
      <c r="A753" s="15"/>
      <c r="B753" s="5"/>
      <c r="C753" s="8"/>
      <c r="D753" s="35"/>
    </row>
    <row r="754" spans="1:4" s="29" customFormat="1" x14ac:dyDescent="0.2">
      <c r="A754" s="15"/>
      <c r="B754" s="5"/>
      <c r="C754" s="8"/>
      <c r="D754" s="35"/>
    </row>
    <row r="755" spans="1:4" s="29" customFormat="1" x14ac:dyDescent="0.2">
      <c r="A755" s="15"/>
      <c r="B755" s="5"/>
      <c r="C755" s="8"/>
      <c r="D755" s="35"/>
    </row>
    <row r="756" spans="1:4" s="29" customFormat="1" x14ac:dyDescent="0.2">
      <c r="A756" s="15"/>
      <c r="B756" s="5"/>
      <c r="C756" s="8"/>
      <c r="D756" s="35"/>
    </row>
    <row r="757" spans="1:4" s="29" customFormat="1" x14ac:dyDescent="0.2">
      <c r="A757" s="15"/>
      <c r="B757" s="7"/>
      <c r="C757" s="8"/>
      <c r="D757" s="35"/>
    </row>
    <row r="758" spans="1:4" s="29" customFormat="1" x14ac:dyDescent="0.2">
      <c r="A758" s="15"/>
      <c r="B758" s="5"/>
      <c r="C758" s="8"/>
      <c r="D758" s="35"/>
    </row>
    <row r="759" spans="1:4" s="29" customFormat="1" x14ac:dyDescent="0.2">
      <c r="A759" s="15"/>
      <c r="B759" s="5"/>
      <c r="C759" s="8"/>
      <c r="D759" s="35"/>
    </row>
    <row r="760" spans="1:4" s="30" customFormat="1" x14ac:dyDescent="0.2">
      <c r="A760" s="15"/>
      <c r="B760" s="5"/>
      <c r="C760" s="8"/>
      <c r="D760" s="35"/>
    </row>
    <row r="761" spans="1:4" s="30" customFormat="1" x14ac:dyDescent="0.2">
      <c r="A761" s="15"/>
      <c r="B761" s="5"/>
      <c r="C761" s="8"/>
      <c r="D761" s="35"/>
    </row>
    <row r="762" spans="1:4" x14ac:dyDescent="0.2">
      <c r="A762" s="15"/>
      <c r="B762" s="7"/>
      <c r="C762" s="8"/>
      <c r="D762" s="35"/>
    </row>
    <row r="763" spans="1:4" x14ac:dyDescent="0.2">
      <c r="A763" s="15"/>
      <c r="B763" s="7"/>
      <c r="C763" s="8"/>
      <c r="D763" s="35"/>
    </row>
    <row r="764" spans="1:4" x14ac:dyDescent="0.2">
      <c r="A764" s="15"/>
      <c r="B764" s="5"/>
      <c r="C764" s="8"/>
      <c r="D764" s="35"/>
    </row>
    <row r="765" spans="1:4" x14ac:dyDescent="0.2">
      <c r="A765" s="15"/>
      <c r="B765" s="5"/>
      <c r="C765" s="8"/>
      <c r="D765" s="35"/>
    </row>
    <row r="766" spans="1:4" x14ac:dyDescent="0.2">
      <c r="A766" s="15"/>
      <c r="B766" s="5"/>
      <c r="C766" s="8"/>
      <c r="D766" s="35"/>
    </row>
    <row r="767" spans="1:4" x14ac:dyDescent="0.2">
      <c r="A767" s="15"/>
      <c r="B767" s="5"/>
      <c r="C767" s="8"/>
      <c r="D767" s="35"/>
    </row>
    <row r="768" spans="1:4" x14ac:dyDescent="0.2">
      <c r="A768" s="15"/>
      <c r="B768" s="5"/>
      <c r="C768" s="8"/>
      <c r="D768" s="35"/>
    </row>
    <row r="769" spans="1:4" x14ac:dyDescent="0.2">
      <c r="A769" s="15"/>
      <c r="B769" s="5"/>
      <c r="C769" s="8"/>
      <c r="D769" s="35"/>
    </row>
    <row r="770" spans="1:4" x14ac:dyDescent="0.2">
      <c r="A770" s="15"/>
      <c r="B770" s="5"/>
      <c r="C770" s="8"/>
      <c r="D770" s="35"/>
    </row>
    <row r="771" spans="1:4" x14ac:dyDescent="0.2">
      <c r="A771" s="15"/>
      <c r="B771" s="7"/>
      <c r="C771" s="35"/>
      <c r="D771" s="35"/>
    </row>
    <row r="772" spans="1:4" x14ac:dyDescent="0.2">
      <c r="A772" s="15"/>
      <c r="B772" s="5"/>
      <c r="C772" s="35"/>
      <c r="D772" s="35"/>
    </row>
    <row r="773" spans="1:4" x14ac:dyDescent="0.2">
      <c r="A773" s="15"/>
      <c r="B773" s="5"/>
      <c r="C773" s="35"/>
      <c r="D773" s="35"/>
    </row>
    <row r="774" spans="1:4" x14ac:dyDescent="0.2">
      <c r="A774" s="15"/>
      <c r="B774" s="5"/>
      <c r="C774" s="35"/>
      <c r="D774" s="35"/>
    </row>
    <row r="775" spans="1:4" x14ac:dyDescent="0.2">
      <c r="A775" s="15"/>
      <c r="B775" s="5"/>
      <c r="C775" s="35"/>
      <c r="D775" s="35"/>
    </row>
    <row r="776" spans="1:4" x14ac:dyDescent="0.2">
      <c r="A776" s="15"/>
      <c r="B776" s="5"/>
      <c r="C776" s="35"/>
      <c r="D776" s="35"/>
    </row>
    <row r="777" spans="1:4" x14ac:dyDescent="0.2">
      <c r="A777" s="31"/>
      <c r="B777" s="5"/>
      <c r="C777" s="35"/>
      <c r="D777" s="35"/>
    </row>
    <row r="778" spans="1:4" x14ac:dyDescent="0.2">
      <c r="A778" s="31"/>
      <c r="B778" s="5"/>
      <c r="C778" s="35"/>
      <c r="D778" s="35"/>
    </row>
    <row r="779" spans="1:4" x14ac:dyDescent="0.2">
      <c r="A779" s="31"/>
      <c r="B779" s="5"/>
      <c r="C779" s="35"/>
      <c r="D779" s="35"/>
    </row>
    <row r="780" spans="1:4" x14ac:dyDescent="0.2">
      <c r="A780" s="31"/>
      <c r="B780" s="5"/>
      <c r="C780" s="35"/>
      <c r="D780" s="35"/>
    </row>
    <row r="781" spans="1:4" x14ac:dyDescent="0.2">
      <c r="A781" s="31"/>
      <c r="B781" s="5"/>
      <c r="C781" s="35"/>
      <c r="D781" s="35"/>
    </row>
    <row r="782" spans="1:4" x14ac:dyDescent="0.2">
      <c r="A782" s="31"/>
      <c r="B782" s="5"/>
      <c r="C782" s="35"/>
      <c r="D782" s="35"/>
    </row>
    <row r="783" spans="1:4" x14ac:dyDescent="0.2">
      <c r="A783" s="31"/>
      <c r="B783" s="5"/>
      <c r="C783" s="35"/>
      <c r="D783" s="35"/>
    </row>
    <row r="784" spans="1:4" x14ac:dyDescent="0.2">
      <c r="A784" s="31"/>
      <c r="B784" s="5"/>
      <c r="C784" s="35"/>
      <c r="D784" s="35"/>
    </row>
    <row r="785" spans="1:4" x14ac:dyDescent="0.2">
      <c r="A785" s="31"/>
      <c r="B785" s="5"/>
      <c r="C785" s="35"/>
      <c r="D785" s="35"/>
    </row>
    <row r="786" spans="1:4" x14ac:dyDescent="0.2">
      <c r="A786" s="31"/>
      <c r="B786" s="5"/>
      <c r="C786" s="35"/>
      <c r="D786" s="35"/>
    </row>
    <row r="787" spans="1:4" x14ac:dyDescent="0.2">
      <c r="A787" s="31"/>
      <c r="B787" s="5"/>
      <c r="C787" s="35"/>
      <c r="D787" s="35"/>
    </row>
    <row r="788" spans="1:4" x14ac:dyDescent="0.2">
      <c r="A788" s="15"/>
      <c r="B788" s="5"/>
      <c r="C788" s="35"/>
      <c r="D788" s="35"/>
    </row>
    <row r="789" spans="1:4" x14ac:dyDescent="0.2">
      <c r="A789" s="15"/>
      <c r="B789" s="5"/>
      <c r="C789" s="35"/>
      <c r="D789" s="35"/>
    </row>
    <row r="790" spans="1:4" x14ac:dyDescent="0.2">
      <c r="A790" s="15"/>
      <c r="B790" s="5"/>
      <c r="C790" s="35"/>
      <c r="D790" s="35"/>
    </row>
    <row r="791" spans="1:4" x14ac:dyDescent="0.2">
      <c r="A791" s="15"/>
      <c r="B791" s="5"/>
      <c r="C791" s="35"/>
      <c r="D791" s="35"/>
    </row>
    <row r="792" spans="1:4" x14ac:dyDescent="0.2">
      <c r="A792" s="15"/>
      <c r="B792" s="5"/>
      <c r="C792" s="35"/>
      <c r="D792" s="35"/>
    </row>
    <row r="793" spans="1:4" x14ac:dyDescent="0.2">
      <c r="A793" s="15"/>
      <c r="B793" s="25"/>
      <c r="C793" s="35"/>
      <c r="D793" s="35"/>
    </row>
    <row r="794" spans="1:4" x14ac:dyDescent="0.2">
      <c r="A794" s="15"/>
      <c r="B794" s="5"/>
      <c r="C794" s="35"/>
      <c r="D794" s="35"/>
    </row>
    <row r="795" spans="1:4" x14ac:dyDescent="0.2">
      <c r="A795" s="15"/>
      <c r="B795" s="5"/>
      <c r="C795" s="35"/>
      <c r="D795" s="35"/>
    </row>
    <row r="796" spans="1:4" x14ac:dyDescent="0.2">
      <c r="A796" s="15"/>
      <c r="B796" s="5"/>
      <c r="C796" s="35"/>
      <c r="D796" s="35"/>
    </row>
    <row r="797" spans="1:4" x14ac:dyDescent="0.2">
      <c r="A797" s="15"/>
      <c r="B797" s="5"/>
      <c r="C797" s="35"/>
      <c r="D797" s="35"/>
    </row>
    <row r="798" spans="1:4" x14ac:dyDescent="0.2">
      <c r="A798" s="15"/>
      <c r="B798" s="5"/>
      <c r="C798" s="35"/>
      <c r="D798" s="35"/>
    </row>
    <row r="799" spans="1:4" x14ac:dyDescent="0.2">
      <c r="A799" s="15"/>
      <c r="B799" s="5"/>
      <c r="C799" s="35"/>
      <c r="D799" s="35"/>
    </row>
    <row r="800" spans="1:4" x14ac:dyDescent="0.2">
      <c r="A800" s="15"/>
      <c r="B800" s="5"/>
      <c r="C800" s="35"/>
      <c r="D800" s="35"/>
    </row>
    <row r="801" spans="1:4" x14ac:dyDescent="0.2">
      <c r="A801" s="15"/>
      <c r="B801" s="5"/>
      <c r="C801" s="35"/>
      <c r="D801" s="35"/>
    </row>
    <row r="802" spans="1:4" x14ac:dyDescent="0.2">
      <c r="A802" s="15"/>
      <c r="B802" s="5"/>
      <c r="C802" s="35"/>
      <c r="D802" s="35"/>
    </row>
    <row r="803" spans="1:4" x14ac:dyDescent="0.2">
      <c r="A803" s="15"/>
      <c r="B803" s="5"/>
      <c r="C803" s="35"/>
      <c r="D803" s="35"/>
    </row>
    <row r="804" spans="1:4" x14ac:dyDescent="0.2">
      <c r="A804" s="15"/>
      <c r="B804" s="5"/>
      <c r="C804" s="35"/>
      <c r="D804" s="35"/>
    </row>
    <row r="805" spans="1:4" x14ac:dyDescent="0.2">
      <c r="A805" s="15"/>
      <c r="B805" s="5"/>
      <c r="C805" s="35"/>
      <c r="D805" s="35"/>
    </row>
    <row r="806" spans="1:4" x14ac:dyDescent="0.2">
      <c r="A806" s="15"/>
      <c r="B806" s="5"/>
      <c r="C806" s="35"/>
      <c r="D806" s="35"/>
    </row>
    <row r="807" spans="1:4" x14ac:dyDescent="0.2">
      <c r="A807" s="15"/>
      <c r="B807" s="5"/>
      <c r="C807" s="35"/>
      <c r="D807" s="35"/>
    </row>
    <row r="808" spans="1:4" x14ac:dyDescent="0.2">
      <c r="A808" s="15"/>
      <c r="B808" s="5"/>
      <c r="C808" s="35"/>
      <c r="D808" s="35"/>
    </row>
    <row r="809" spans="1:4" x14ac:dyDescent="0.2">
      <c r="A809" s="15"/>
      <c r="B809" s="5"/>
      <c r="C809" s="35"/>
      <c r="D809" s="35"/>
    </row>
    <row r="810" spans="1:4" x14ac:dyDescent="0.2">
      <c r="A810" s="15"/>
      <c r="B810" s="5"/>
      <c r="C810" s="35"/>
      <c r="D810" s="35"/>
    </row>
    <row r="811" spans="1:4" x14ac:dyDescent="0.2">
      <c r="A811" s="15"/>
      <c r="B811" s="5"/>
      <c r="C811" s="35"/>
      <c r="D811" s="35"/>
    </row>
    <row r="812" spans="1:4" x14ac:dyDescent="0.2">
      <c r="A812" s="15"/>
      <c r="B812" s="5"/>
      <c r="C812" s="35"/>
      <c r="D812" s="35"/>
    </row>
    <row r="813" spans="1:4" x14ac:dyDescent="0.2">
      <c r="A813" s="15"/>
      <c r="B813" s="5"/>
      <c r="C813" s="35"/>
      <c r="D813" s="35"/>
    </row>
    <row r="814" spans="1:4" x14ac:dyDescent="0.2">
      <c r="A814" s="15"/>
      <c r="B814" s="5"/>
      <c r="C814" s="8"/>
      <c r="D814" s="35"/>
    </row>
    <row r="815" spans="1:4" x14ac:dyDescent="0.2">
      <c r="A815" s="15"/>
      <c r="B815" s="5"/>
      <c r="C815" s="8"/>
      <c r="D815" s="35"/>
    </row>
    <row r="816" spans="1:4" x14ac:dyDescent="0.2">
      <c r="A816" s="15"/>
      <c r="B816" s="5"/>
      <c r="C816" s="8"/>
      <c r="D816" s="35"/>
    </row>
    <row r="817" spans="1:4" x14ac:dyDescent="0.2">
      <c r="A817" s="15"/>
      <c r="B817" s="5"/>
      <c r="C817" s="8"/>
      <c r="D817" s="35"/>
    </row>
    <row r="818" spans="1:4" x14ac:dyDescent="0.2">
      <c r="A818" s="15"/>
      <c r="B818" s="5"/>
      <c r="C818" s="8"/>
      <c r="D818" s="35"/>
    </row>
    <row r="819" spans="1:4" x14ac:dyDescent="0.2">
      <c r="A819" s="15"/>
      <c r="B819" s="5"/>
      <c r="C819" s="8"/>
      <c r="D819" s="35"/>
    </row>
    <row r="820" spans="1:4" x14ac:dyDescent="0.2">
      <c r="A820" s="15"/>
      <c r="B820" s="5"/>
      <c r="C820" s="8"/>
      <c r="D820" s="35"/>
    </row>
    <row r="821" spans="1:4" x14ac:dyDescent="0.2">
      <c r="A821" s="15"/>
      <c r="B821" s="5"/>
      <c r="C821" s="35"/>
      <c r="D821" s="35"/>
    </row>
    <row r="822" spans="1:4" x14ac:dyDescent="0.2">
      <c r="A822" s="24"/>
      <c r="B822" s="7"/>
      <c r="C822" s="35"/>
      <c r="D822" s="36"/>
    </row>
    <row r="823" spans="1:4" x14ac:dyDescent="0.2">
      <c r="A823" s="24"/>
      <c r="B823" s="25"/>
      <c r="C823" s="35"/>
      <c r="D823" s="36"/>
    </row>
    <row r="824" spans="1:4" x14ac:dyDescent="0.2">
      <c r="A824" s="24"/>
      <c r="B824" s="25"/>
      <c r="C824" s="35"/>
      <c r="D824" s="36"/>
    </row>
    <row r="825" spans="1:4" x14ac:dyDescent="0.2">
      <c r="A825" s="24"/>
      <c r="B825" s="5"/>
      <c r="C825" s="35"/>
      <c r="D825" s="36"/>
    </row>
    <row r="826" spans="1:4" x14ac:dyDescent="0.2">
      <c r="A826" s="24"/>
      <c r="B826" s="5"/>
      <c r="C826" s="35"/>
      <c r="D826" s="36"/>
    </row>
    <row r="827" spans="1:4" x14ac:dyDescent="0.2">
      <c r="A827" s="24"/>
      <c r="B827" s="25"/>
      <c r="C827" s="35"/>
      <c r="D827" s="36"/>
    </row>
    <row r="828" spans="1:4" x14ac:dyDescent="0.2">
      <c r="A828" s="24"/>
      <c r="B828" s="5"/>
      <c r="C828" s="35"/>
      <c r="D828" s="36"/>
    </row>
    <row r="829" spans="1:4" x14ac:dyDescent="0.2">
      <c r="A829" s="24"/>
      <c r="B829" s="5"/>
      <c r="C829" s="35"/>
      <c r="D829" s="36"/>
    </row>
    <row r="830" spans="1:4" x14ac:dyDescent="0.2">
      <c r="A830" s="24"/>
      <c r="B830" s="25"/>
      <c r="C830" s="35"/>
      <c r="D830" s="36"/>
    </row>
    <row r="831" spans="1:4" x14ac:dyDescent="0.2">
      <c r="A831" s="24"/>
      <c r="B831" s="5"/>
      <c r="C831" s="35"/>
      <c r="D831" s="36"/>
    </row>
    <row r="832" spans="1:4" x14ac:dyDescent="0.2">
      <c r="A832" s="24"/>
      <c r="B832" s="5"/>
      <c r="C832" s="35"/>
      <c r="D832" s="36"/>
    </row>
    <row r="833" spans="1:4" x14ac:dyDescent="0.2">
      <c r="A833" s="24"/>
      <c r="B833" s="25"/>
      <c r="C833" s="35"/>
      <c r="D833" s="36"/>
    </row>
    <row r="834" spans="1:4" x14ac:dyDescent="0.2">
      <c r="A834" s="24"/>
      <c r="B834" s="5"/>
      <c r="C834" s="35"/>
      <c r="D834" s="36"/>
    </row>
    <row r="835" spans="1:4" x14ac:dyDescent="0.2">
      <c r="A835" s="24"/>
      <c r="B835" s="5"/>
      <c r="C835" s="35"/>
      <c r="D835" s="36"/>
    </row>
    <row r="836" spans="1:4" x14ac:dyDescent="0.2">
      <c r="A836" s="24"/>
      <c r="B836" s="5"/>
      <c r="C836" s="35"/>
      <c r="D836" s="36"/>
    </row>
    <row r="837" spans="1:4" x14ac:dyDescent="0.2">
      <c r="A837" s="24"/>
      <c r="B837" s="5"/>
      <c r="C837" s="35"/>
      <c r="D837" s="36"/>
    </row>
    <row r="838" spans="1:4" x14ac:dyDescent="0.2">
      <c r="A838" s="24"/>
      <c r="B838" s="5"/>
      <c r="C838" s="35"/>
      <c r="D838" s="36"/>
    </row>
    <row r="839" spans="1:4" x14ac:dyDescent="0.2">
      <c r="A839" s="24"/>
      <c r="B839" s="5"/>
      <c r="C839" s="35"/>
      <c r="D839" s="36"/>
    </row>
    <row r="840" spans="1:4" x14ac:dyDescent="0.2">
      <c r="A840" s="24"/>
      <c r="B840" s="5"/>
      <c r="C840" s="35"/>
      <c r="D840" s="36"/>
    </row>
    <row r="841" spans="1:4" x14ac:dyDescent="0.2">
      <c r="A841" s="24"/>
      <c r="B841" s="5"/>
      <c r="C841" s="35"/>
      <c r="D841" s="36"/>
    </row>
    <row r="842" spans="1:4" x14ac:dyDescent="0.2">
      <c r="A842" s="24"/>
      <c r="B842" s="5"/>
      <c r="C842" s="35"/>
      <c r="D842" s="36"/>
    </row>
    <row r="843" spans="1:4" x14ac:dyDescent="0.2">
      <c r="A843" s="24"/>
      <c r="B843" s="5"/>
      <c r="C843" s="35"/>
      <c r="D843" s="36"/>
    </row>
    <row r="844" spans="1:4" x14ac:dyDescent="0.2">
      <c r="A844" s="24"/>
      <c r="B844" s="5"/>
      <c r="C844" s="35"/>
      <c r="D844" s="36"/>
    </row>
    <row r="845" spans="1:4" x14ac:dyDescent="0.2">
      <c r="A845" s="24"/>
      <c r="B845" s="5"/>
      <c r="C845" s="35"/>
      <c r="D845" s="36"/>
    </row>
    <row r="846" spans="1:4" x14ac:dyDescent="0.2">
      <c r="A846" s="24"/>
      <c r="B846" s="5"/>
      <c r="C846" s="35"/>
      <c r="D846" s="36"/>
    </row>
    <row r="847" spans="1:4" x14ac:dyDescent="0.2">
      <c r="A847" s="24"/>
      <c r="B847" s="5"/>
      <c r="C847" s="35"/>
      <c r="D847" s="36"/>
    </row>
    <row r="848" spans="1:4" x14ac:dyDescent="0.2">
      <c r="A848" s="24"/>
      <c r="B848" s="5"/>
      <c r="C848" s="35"/>
      <c r="D848" s="36"/>
    </row>
    <row r="849" spans="1:4" x14ac:dyDescent="0.2">
      <c r="A849" s="24"/>
      <c r="B849" s="5"/>
      <c r="C849" s="35"/>
      <c r="D849" s="36"/>
    </row>
    <row r="850" spans="1:4" x14ac:dyDescent="0.2">
      <c r="A850" s="24"/>
      <c r="B850" s="5"/>
      <c r="C850" s="35"/>
      <c r="D850" s="36"/>
    </row>
    <row r="851" spans="1:4" x14ac:dyDescent="0.2">
      <c r="A851" s="24"/>
      <c r="B851" s="5"/>
      <c r="C851" s="35"/>
      <c r="D851" s="36"/>
    </row>
    <row r="852" spans="1:4" x14ac:dyDescent="0.2">
      <c r="A852" s="24"/>
      <c r="B852" s="5"/>
      <c r="C852" s="35"/>
      <c r="D852" s="36"/>
    </row>
    <row r="853" spans="1:4" x14ac:dyDescent="0.2">
      <c r="A853" s="24"/>
      <c r="B853" s="45"/>
      <c r="C853" s="35"/>
      <c r="D853" s="36"/>
    </row>
    <row r="854" spans="1:4" x14ac:dyDescent="0.2">
      <c r="A854" s="24"/>
      <c r="B854" s="5"/>
      <c r="C854" s="35"/>
      <c r="D854" s="36"/>
    </row>
    <row r="855" spans="1:4" x14ac:dyDescent="0.2">
      <c r="A855" s="24"/>
      <c r="B855" s="5"/>
      <c r="C855" s="35"/>
      <c r="D855" s="36"/>
    </row>
    <row r="856" spans="1:4" x14ac:dyDescent="0.2">
      <c r="A856" s="24"/>
      <c r="B856" s="5"/>
      <c r="C856" s="35"/>
      <c r="D856" s="36"/>
    </row>
    <row r="857" spans="1:4" x14ac:dyDescent="0.2">
      <c r="A857" s="24"/>
      <c r="B857" s="5"/>
      <c r="C857" s="37"/>
      <c r="D857" s="36"/>
    </row>
    <row r="858" spans="1:4" x14ac:dyDescent="0.2">
      <c r="A858" s="24"/>
      <c r="B858" s="7"/>
      <c r="C858" s="8"/>
      <c r="D858" s="36"/>
    </row>
    <row r="859" spans="1:4" x14ac:dyDescent="0.2">
      <c r="A859" s="24"/>
      <c r="B859" s="5"/>
      <c r="C859" s="8"/>
      <c r="D859" s="36"/>
    </row>
    <row r="860" spans="1:4" x14ac:dyDescent="0.2">
      <c r="A860" s="24"/>
      <c r="B860" s="5"/>
      <c r="C860" s="8"/>
      <c r="D860" s="36"/>
    </row>
    <row r="861" spans="1:4" x14ac:dyDescent="0.2">
      <c r="A861" s="24"/>
      <c r="B861" s="5"/>
      <c r="C861" s="8"/>
      <c r="D861" s="36"/>
    </row>
    <row r="862" spans="1:4" x14ac:dyDescent="0.2">
      <c r="A862" s="24"/>
      <c r="B862" s="5"/>
      <c r="C862" s="8"/>
      <c r="D862" s="36"/>
    </row>
    <row r="863" spans="1:4" x14ac:dyDescent="0.2">
      <c r="A863" s="24"/>
      <c r="B863" s="5"/>
      <c r="C863" s="8"/>
      <c r="D863" s="36"/>
    </row>
    <row r="864" spans="1:4" x14ac:dyDescent="0.2">
      <c r="A864" s="24"/>
      <c r="B864" s="41"/>
      <c r="C864" s="8"/>
      <c r="D864" s="36"/>
    </row>
    <row r="865" spans="1:4" x14ac:dyDescent="0.2">
      <c r="A865" s="24"/>
      <c r="B865" s="41"/>
      <c r="C865" s="8"/>
      <c r="D865" s="36"/>
    </row>
    <row r="866" spans="1:4" x14ac:dyDescent="0.2">
      <c r="A866" s="24"/>
      <c r="B866" s="42"/>
      <c r="C866" s="8"/>
      <c r="D866" s="36"/>
    </row>
    <row r="867" spans="1:4" x14ac:dyDescent="0.2">
      <c r="A867" s="24"/>
      <c r="B867" s="5"/>
      <c r="C867" s="8"/>
      <c r="D867" s="36"/>
    </row>
    <row r="868" spans="1:4" x14ac:dyDescent="0.2">
      <c r="A868" s="24"/>
      <c r="B868" s="5"/>
      <c r="C868" s="8"/>
      <c r="D868" s="36"/>
    </row>
    <row r="869" spans="1:4" x14ac:dyDescent="0.2">
      <c r="A869" s="24"/>
      <c r="B869" s="5"/>
      <c r="C869" s="8"/>
      <c r="D869" s="36"/>
    </row>
    <row r="870" spans="1:4" x14ac:dyDescent="0.2">
      <c r="A870" s="24"/>
      <c r="B870" s="5"/>
      <c r="C870" s="8"/>
      <c r="D870" s="36"/>
    </row>
    <row r="871" spans="1:4" x14ac:dyDescent="0.2">
      <c r="A871" s="24"/>
      <c r="B871" s="5"/>
      <c r="C871" s="8"/>
      <c r="D871" s="36"/>
    </row>
    <row r="872" spans="1:4" x14ac:dyDescent="0.2">
      <c r="A872" s="24"/>
      <c r="B872" s="5"/>
      <c r="C872" s="8"/>
      <c r="D872" s="36"/>
    </row>
    <row r="873" spans="1:4" x14ac:dyDescent="0.2">
      <c r="A873" s="24"/>
      <c r="B873" s="5"/>
      <c r="C873" s="8"/>
      <c r="D873" s="36"/>
    </row>
    <row r="874" spans="1:4" x14ac:dyDescent="0.2">
      <c r="A874" s="24"/>
      <c r="B874" s="5"/>
      <c r="C874" s="8"/>
      <c r="D874" s="36"/>
    </row>
    <row r="875" spans="1:4" x14ac:dyDescent="0.2">
      <c r="A875" s="24"/>
      <c r="B875" s="5"/>
      <c r="C875" s="8"/>
      <c r="D875" s="36"/>
    </row>
    <row r="876" spans="1:4" x14ac:dyDescent="0.2">
      <c r="A876" s="24"/>
      <c r="B876" s="5"/>
      <c r="C876" s="8"/>
      <c r="D876" s="36"/>
    </row>
    <row r="877" spans="1:4" x14ac:dyDescent="0.2">
      <c r="A877" s="24"/>
      <c r="B877" s="5"/>
      <c r="C877" s="8"/>
      <c r="D877" s="36"/>
    </row>
    <row r="878" spans="1:4" x14ac:dyDescent="0.2">
      <c r="A878" s="24"/>
      <c r="B878" s="5"/>
      <c r="C878" s="8"/>
      <c r="D878" s="36"/>
    </row>
    <row r="879" spans="1:4" x14ac:dyDescent="0.2">
      <c r="A879" s="24"/>
      <c r="B879" s="5"/>
      <c r="C879" s="8"/>
      <c r="D879" s="36"/>
    </row>
    <row r="880" spans="1:4" x14ac:dyDescent="0.2">
      <c r="A880" s="24"/>
      <c r="B880" s="5"/>
      <c r="C880" s="8"/>
      <c r="D880" s="36"/>
    </row>
    <row r="881" spans="1:4" x14ac:dyDescent="0.2">
      <c r="A881" s="24"/>
      <c r="B881" s="5"/>
      <c r="C881" s="8"/>
      <c r="D881" s="36"/>
    </row>
    <row r="882" spans="1:4" x14ac:dyDescent="0.2">
      <c r="A882" s="24"/>
      <c r="B882" s="5"/>
      <c r="C882" s="8"/>
      <c r="D882" s="36"/>
    </row>
    <row r="883" spans="1:4" x14ac:dyDescent="0.2">
      <c r="A883" s="24"/>
      <c r="B883" s="5"/>
      <c r="C883" s="35"/>
      <c r="D883" s="36"/>
    </row>
    <row r="884" spans="1:4" x14ac:dyDescent="0.2">
      <c r="A884" s="24"/>
      <c r="B884" s="5"/>
      <c r="C884" s="35"/>
      <c r="D884" s="36"/>
    </row>
    <row r="885" spans="1:4" ht="13.5" thickBot="1" x14ac:dyDescent="0.25">
      <c r="B885" s="10"/>
      <c r="C885" s="38"/>
      <c r="D885" s="38"/>
    </row>
    <row r="886" spans="1:4" x14ac:dyDescent="0.2">
      <c r="A886" s="21"/>
      <c r="B886" s="27"/>
      <c r="C886" s="39"/>
      <c r="D886" s="40"/>
    </row>
    <row r="887" spans="1:4" x14ac:dyDescent="0.2">
      <c r="A887" s="43"/>
      <c r="B887" s="44"/>
      <c r="C887" s="38"/>
      <c r="D887" s="35"/>
    </row>
  </sheetData>
  <mergeCells count="4">
    <mergeCell ref="C330:D330"/>
    <mergeCell ref="C332:D332"/>
    <mergeCell ref="C335:D335"/>
    <mergeCell ref="A57:D57"/>
  </mergeCells>
  <phoneticPr fontId="9" type="noConversion"/>
  <printOptions gridLines="1"/>
  <pageMargins left="0.47244094488188981" right="0.39370078740157483" top="0.98425196850393704" bottom="0.98425196850393704" header="0.51181102362204722" footer="0.51181102362204722"/>
  <pageSetup paperSize="9" fitToHeight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7"/>
  <sheetViews>
    <sheetView showZeros="0" view="pageBreakPreview" zoomScaleNormal="100" zoomScaleSheetLayoutView="100" workbookViewId="0">
      <pane ySplit="11" topLeftCell="A12" activePane="bottomLeft" state="frozen"/>
      <selection activeCell="D80" sqref="D80"/>
      <selection pane="bottomLeft" activeCell="A12" sqref="A12"/>
    </sheetView>
  </sheetViews>
  <sheetFormatPr defaultRowHeight="12.75" x14ac:dyDescent="0.2"/>
  <cols>
    <col min="1" max="1" width="5.7109375" style="348" customWidth="1"/>
    <col min="2" max="2" width="6.5703125" style="348" customWidth="1"/>
    <col min="3" max="3" width="47.140625" customWidth="1"/>
    <col min="4" max="4" width="5.28515625" style="2" customWidth="1"/>
    <col min="5" max="5" width="5.28515625" customWidth="1"/>
    <col min="6" max="6" width="9.42578125" style="86" customWidth="1"/>
    <col min="7" max="7" width="10.7109375" style="85" customWidth="1"/>
    <col min="8" max="8" width="8.140625" style="14" hidden="1" customWidth="1"/>
    <col min="9" max="9" width="9.7109375" customWidth="1"/>
    <col min="10" max="10" width="0.140625" hidden="1" customWidth="1"/>
    <col min="11" max="12" width="9.140625" hidden="1" customWidth="1"/>
  </cols>
  <sheetData>
    <row r="1" spans="1:12" x14ac:dyDescent="0.2">
      <c r="A1" s="317"/>
      <c r="B1" s="318"/>
      <c r="C1" s="126"/>
      <c r="D1" s="127"/>
      <c r="E1" s="126"/>
      <c r="F1" s="149"/>
      <c r="G1" s="128"/>
      <c r="H1" s="118"/>
      <c r="I1" s="157"/>
      <c r="J1" s="18"/>
      <c r="K1" s="61"/>
    </row>
    <row r="2" spans="1:12" ht="15.75" x14ac:dyDescent="0.25">
      <c r="A2" s="319"/>
      <c r="B2" s="376" t="str">
        <f>Rekapitulace!B2</f>
        <v>SPORTOVNĚ REKREAČNÍ AREÁL VEJSPLACHY, KRYTÝ BAZÉN</v>
      </c>
      <c r="C2" s="248"/>
      <c r="D2" s="249"/>
      <c r="E2" s="250"/>
      <c r="F2" s="251"/>
      <c r="G2" s="252"/>
      <c r="H2" s="253"/>
      <c r="I2" s="253"/>
      <c r="J2" s="254"/>
      <c r="K2" s="255"/>
      <c r="L2" s="256"/>
    </row>
    <row r="3" spans="1:12" ht="15.75" x14ac:dyDescent="0.25">
      <c r="A3" s="320"/>
      <c r="B3" s="376" t="str">
        <f>Rekapitulace!B3</f>
        <v>VČ. INFRASTRUKTURY - 2. etapa - KRYTÝ BAZÉN</v>
      </c>
      <c r="C3" s="257"/>
      <c r="D3" s="257"/>
      <c r="E3" s="257"/>
      <c r="F3" s="258"/>
      <c r="G3" s="252"/>
      <c r="H3" s="253"/>
      <c r="I3" s="253"/>
      <c r="J3" s="254"/>
      <c r="K3" s="255"/>
      <c r="L3" s="256"/>
    </row>
    <row r="4" spans="1:12" ht="15.75" x14ac:dyDescent="0.25">
      <c r="A4" s="320"/>
      <c r="B4" s="181"/>
      <c r="C4" s="259"/>
      <c r="D4" s="106" t="s">
        <v>30</v>
      </c>
      <c r="E4" s="290" t="str">
        <f>Rekapitulace!C4</f>
        <v>D1J</v>
      </c>
      <c r="F4" s="258"/>
      <c r="G4" s="252"/>
      <c r="H4" s="253"/>
      <c r="I4" s="253"/>
      <c r="J4" s="254"/>
      <c r="K4" s="255"/>
      <c r="L4" s="256"/>
    </row>
    <row r="5" spans="1:12" ht="15.75" x14ac:dyDescent="0.25">
      <c r="A5" s="320"/>
      <c r="B5" s="181"/>
      <c r="C5" s="248"/>
      <c r="D5" s="109" t="s">
        <v>29</v>
      </c>
      <c r="E5" s="291" t="str">
        <f>Rekapitulace!C5</f>
        <v>181566E</v>
      </c>
      <c r="F5" s="182"/>
      <c r="G5" s="260"/>
      <c r="H5" s="253"/>
      <c r="I5" s="253"/>
      <c r="J5" s="254"/>
      <c r="K5" s="255"/>
      <c r="L5" s="256"/>
    </row>
    <row r="6" spans="1:12" ht="15.75" x14ac:dyDescent="0.25">
      <c r="A6" s="321"/>
      <c r="B6" s="236" t="str">
        <f>Rekapitulace!B6</f>
        <v>PS101 - Bazénová technologie</v>
      </c>
      <c r="C6" s="261"/>
      <c r="E6" s="179"/>
      <c r="F6" s="182"/>
      <c r="G6" s="263"/>
      <c r="H6" s="264"/>
      <c r="I6" s="253"/>
      <c r="J6" s="254"/>
      <c r="K6" s="255"/>
      <c r="L6" s="256"/>
    </row>
    <row r="7" spans="1:12" ht="15.75" x14ac:dyDescent="0.25">
      <c r="A7" s="320"/>
      <c r="B7" s="129" t="s">
        <v>181</v>
      </c>
      <c r="C7" s="257"/>
      <c r="D7" s="257"/>
      <c r="E7" s="257"/>
      <c r="F7" s="262"/>
      <c r="G7" s="265"/>
      <c r="H7" s="266"/>
      <c r="I7" s="253"/>
      <c r="J7" s="254"/>
      <c r="K7" s="255"/>
      <c r="L7" s="256"/>
    </row>
    <row r="8" spans="1:12" ht="13.5" thickBot="1" x14ac:dyDescent="0.25">
      <c r="A8" s="322"/>
      <c r="B8" s="323"/>
      <c r="C8" s="130"/>
      <c r="D8" s="131"/>
      <c r="E8" s="130"/>
      <c r="F8" s="150"/>
      <c r="G8" s="132"/>
      <c r="H8" s="102" t="s">
        <v>28</v>
      </c>
      <c r="I8" s="158"/>
      <c r="J8" s="17"/>
      <c r="K8" s="109"/>
    </row>
    <row r="9" spans="1:12" x14ac:dyDescent="0.2">
      <c r="A9" s="324"/>
      <c r="B9" s="325" t="s">
        <v>16</v>
      </c>
      <c r="C9" s="151"/>
      <c r="D9" s="152"/>
      <c r="E9" s="153"/>
      <c r="F9" s="154"/>
      <c r="G9" s="154"/>
      <c r="H9" s="117"/>
      <c r="I9" s="76"/>
      <c r="J9" s="17"/>
      <c r="K9" s="155"/>
    </row>
    <row r="10" spans="1:12" x14ac:dyDescent="0.2">
      <c r="A10" s="326" t="s">
        <v>23</v>
      </c>
      <c r="B10" s="325" t="s">
        <v>17</v>
      </c>
      <c r="C10" s="133"/>
      <c r="D10" s="134"/>
      <c r="E10" s="135"/>
      <c r="F10" s="136"/>
      <c r="G10" s="136"/>
      <c r="H10" s="19"/>
      <c r="I10" s="76"/>
      <c r="J10" s="17"/>
      <c r="K10" s="156"/>
    </row>
    <row r="11" spans="1:12" ht="13.5" thickBot="1" x14ac:dyDescent="0.25">
      <c r="A11" s="327" t="s">
        <v>24</v>
      </c>
      <c r="B11" s="328" t="s">
        <v>18</v>
      </c>
      <c r="C11" s="137" t="s">
        <v>0</v>
      </c>
      <c r="D11" s="138" t="s">
        <v>1</v>
      </c>
      <c r="E11" s="138" t="s">
        <v>12</v>
      </c>
      <c r="F11" s="139" t="s">
        <v>2</v>
      </c>
      <c r="G11" s="139" t="s">
        <v>13</v>
      </c>
      <c r="H11" s="22" t="s">
        <v>3</v>
      </c>
      <c r="I11" s="77" t="s">
        <v>11</v>
      </c>
      <c r="J11" s="20" t="s">
        <v>5</v>
      </c>
      <c r="K11" s="22" t="s">
        <v>46</v>
      </c>
    </row>
    <row r="12" spans="1:12" x14ac:dyDescent="0.2">
      <c r="A12" s="329"/>
      <c r="B12" s="329"/>
      <c r="C12" s="114"/>
      <c r="D12" s="115"/>
      <c r="E12" s="115"/>
      <c r="F12" s="140"/>
      <c r="G12" s="140"/>
      <c r="H12" s="33"/>
      <c r="I12" s="33"/>
      <c r="J12" s="20"/>
    </row>
    <row r="13" spans="1:12" x14ac:dyDescent="0.2">
      <c r="A13" s="329"/>
      <c r="B13" s="329"/>
      <c r="C13" s="114"/>
      <c r="D13" s="115"/>
      <c r="E13" s="115"/>
      <c r="F13" s="140"/>
      <c r="G13" s="140"/>
      <c r="H13" s="33"/>
      <c r="I13" s="33"/>
      <c r="J13" s="20"/>
    </row>
    <row r="14" spans="1:12" s="7" customFormat="1" ht="15.75" x14ac:dyDescent="0.25">
      <c r="A14" s="330" t="s">
        <v>671</v>
      </c>
      <c r="B14" s="141" t="s">
        <v>672</v>
      </c>
      <c r="C14" s="141"/>
      <c r="D14" s="115"/>
      <c r="E14" s="115"/>
      <c r="F14" s="142"/>
      <c r="G14" s="143"/>
      <c r="H14" s="12"/>
      <c r="I14" s="4"/>
    </row>
    <row r="15" spans="1:12" s="7" customFormat="1" ht="12" customHeight="1" x14ac:dyDescent="0.2">
      <c r="A15" s="331"/>
      <c r="B15" s="332"/>
      <c r="C15" s="114"/>
      <c r="D15" s="115"/>
      <c r="E15" s="115"/>
      <c r="F15" s="125"/>
      <c r="G15" s="120"/>
      <c r="H15" s="121"/>
      <c r="I15" s="122"/>
      <c r="J15" s="184"/>
      <c r="K15" s="119"/>
      <c r="L15" s="119"/>
    </row>
    <row r="16" spans="1:12" s="7" customFormat="1" ht="12" customHeight="1" x14ac:dyDescent="0.2">
      <c r="A16" s="329" t="s">
        <v>673</v>
      </c>
      <c r="B16" s="342"/>
      <c r="C16" s="145" t="s">
        <v>318</v>
      </c>
      <c r="D16" s="115" t="s">
        <v>4</v>
      </c>
      <c r="E16" s="115">
        <v>1</v>
      </c>
      <c r="F16" s="125"/>
      <c r="G16" s="120">
        <f t="shared" ref="G16:G24" si="0">F16*E16</f>
        <v>0</v>
      </c>
      <c r="H16" s="270"/>
      <c r="I16" s="273"/>
      <c r="J16" s="274"/>
      <c r="K16" s="119"/>
      <c r="L16" s="119"/>
    </row>
    <row r="17" spans="1:12" s="7" customFormat="1" ht="12" customHeight="1" x14ac:dyDescent="0.2">
      <c r="A17" s="329"/>
      <c r="B17" s="342"/>
      <c r="C17" s="276" t="s">
        <v>319</v>
      </c>
      <c r="D17" s="115"/>
      <c r="E17" s="115"/>
      <c r="F17" s="125"/>
      <c r="G17" s="120">
        <f t="shared" si="0"/>
        <v>0</v>
      </c>
      <c r="H17" s="270"/>
      <c r="I17" s="273"/>
      <c r="J17" s="274"/>
      <c r="K17" s="119"/>
      <c r="L17" s="119"/>
    </row>
    <row r="18" spans="1:12" s="7" customFormat="1" ht="12" customHeight="1" x14ac:dyDescent="0.2">
      <c r="A18" s="329"/>
      <c r="B18" s="342"/>
      <c r="C18" s="276" t="s">
        <v>320</v>
      </c>
      <c r="D18" s="115"/>
      <c r="E18" s="115"/>
      <c r="F18" s="125"/>
      <c r="G18" s="120">
        <f t="shared" si="0"/>
        <v>0</v>
      </c>
      <c r="H18" s="270"/>
      <c r="I18" s="273"/>
      <c r="J18" s="274"/>
      <c r="K18" s="119"/>
      <c r="L18" s="119"/>
    </row>
    <row r="19" spans="1:12" s="7" customFormat="1" ht="12" customHeight="1" x14ac:dyDescent="0.2">
      <c r="A19" s="329"/>
      <c r="B19" s="342"/>
      <c r="C19" s="276" t="s">
        <v>321</v>
      </c>
      <c r="D19" s="115"/>
      <c r="E19" s="115"/>
      <c r="F19" s="125"/>
      <c r="G19" s="120">
        <f t="shared" si="0"/>
        <v>0</v>
      </c>
      <c r="H19" s="270"/>
      <c r="I19" s="273"/>
      <c r="J19" s="274"/>
      <c r="K19" s="119"/>
      <c r="L19" s="119"/>
    </row>
    <row r="20" spans="1:12" s="7" customFormat="1" ht="12" customHeight="1" x14ac:dyDescent="0.2">
      <c r="A20" s="329"/>
      <c r="B20" s="342"/>
      <c r="C20" s="276" t="s">
        <v>322</v>
      </c>
      <c r="D20" s="115"/>
      <c r="E20" s="115"/>
      <c r="F20" s="125"/>
      <c r="G20" s="120">
        <f t="shared" si="0"/>
        <v>0</v>
      </c>
      <c r="H20" s="270"/>
      <c r="I20" s="273"/>
      <c r="J20" s="274"/>
      <c r="K20" s="119"/>
      <c r="L20" s="119"/>
    </row>
    <row r="21" spans="1:12" s="7" customFormat="1" ht="12" customHeight="1" x14ac:dyDescent="0.2">
      <c r="A21" s="329"/>
      <c r="B21" s="342"/>
      <c r="C21" s="276" t="s">
        <v>323</v>
      </c>
      <c r="D21" s="115"/>
      <c r="E21" s="115"/>
      <c r="F21" s="125"/>
      <c r="G21" s="120">
        <f t="shared" si="0"/>
        <v>0</v>
      </c>
      <c r="H21" s="270"/>
      <c r="I21" s="273"/>
      <c r="J21" s="274"/>
      <c r="K21" s="119"/>
      <c r="L21" s="119"/>
    </row>
    <row r="22" spans="1:12" s="7" customFormat="1" ht="12" customHeight="1" x14ac:dyDescent="0.2">
      <c r="A22" s="329"/>
      <c r="B22" s="342"/>
      <c r="C22" s="276" t="s">
        <v>324</v>
      </c>
      <c r="D22" s="115"/>
      <c r="E22" s="115"/>
      <c r="F22" s="125"/>
      <c r="G22" s="120">
        <f t="shared" si="0"/>
        <v>0</v>
      </c>
      <c r="H22" s="270"/>
      <c r="I22" s="273"/>
      <c r="J22" s="274"/>
      <c r="K22" s="119"/>
      <c r="L22" s="119"/>
    </row>
    <row r="23" spans="1:12" s="7" customFormat="1" ht="12" customHeight="1" x14ac:dyDescent="0.2">
      <c r="A23" s="329"/>
      <c r="B23" s="342"/>
      <c r="C23" s="276" t="s">
        <v>325</v>
      </c>
      <c r="D23" s="115"/>
      <c r="E23" s="115"/>
      <c r="F23" s="125"/>
      <c r="G23" s="120">
        <f t="shared" si="0"/>
        <v>0</v>
      </c>
      <c r="H23" s="270"/>
      <c r="I23" s="273"/>
      <c r="J23" s="274"/>
      <c r="K23" s="119"/>
      <c r="L23" s="119"/>
    </row>
    <row r="24" spans="1:12" s="7" customFormat="1" ht="12" customHeight="1" x14ac:dyDescent="0.2">
      <c r="A24" s="329"/>
      <c r="B24" s="342"/>
      <c r="C24" s="276" t="s">
        <v>326</v>
      </c>
      <c r="D24" s="115"/>
      <c r="E24" s="115"/>
      <c r="F24" s="125"/>
      <c r="G24" s="120">
        <f t="shared" si="0"/>
        <v>0</v>
      </c>
      <c r="H24" s="270"/>
      <c r="I24" s="273"/>
      <c r="J24" s="274"/>
      <c r="K24" s="119"/>
      <c r="L24" s="119"/>
    </row>
    <row r="25" spans="1:12" s="7" customFormat="1" ht="12" customHeight="1" x14ac:dyDescent="0.2">
      <c r="A25" s="329"/>
      <c r="B25" s="342"/>
      <c r="C25" s="188"/>
      <c r="D25" s="269"/>
      <c r="E25" s="269"/>
      <c r="F25" s="267"/>
      <c r="G25" s="120"/>
      <c r="H25" s="270"/>
      <c r="I25" s="273"/>
      <c r="J25" s="274"/>
      <c r="K25" s="272"/>
      <c r="L25" s="272"/>
    </row>
    <row r="26" spans="1:12" s="7" customFormat="1" ht="12" customHeight="1" x14ac:dyDescent="0.2">
      <c r="A26" s="329"/>
      <c r="B26" s="342"/>
      <c r="C26" s="147" t="s">
        <v>668</v>
      </c>
      <c r="D26" s="269"/>
      <c r="E26" s="269"/>
      <c r="F26" s="267"/>
      <c r="G26" s="120"/>
      <c r="H26" s="270"/>
      <c r="I26" s="273"/>
      <c r="J26" s="274"/>
      <c r="K26" s="272"/>
      <c r="L26" s="272"/>
    </row>
    <row r="27" spans="1:12" s="7" customFormat="1" ht="12" customHeight="1" x14ac:dyDescent="0.2">
      <c r="A27" s="329"/>
      <c r="B27" s="342"/>
      <c r="C27" s="147"/>
      <c r="D27" s="269"/>
      <c r="E27" s="269"/>
      <c r="F27" s="267"/>
      <c r="G27" s="120"/>
      <c r="H27" s="270"/>
      <c r="I27" s="273"/>
      <c r="J27" s="274"/>
      <c r="K27" s="272"/>
      <c r="L27" s="272"/>
    </row>
    <row r="28" spans="1:12" s="7" customFormat="1" ht="12" customHeight="1" x14ac:dyDescent="0.2">
      <c r="A28" s="329" t="s">
        <v>674</v>
      </c>
      <c r="B28" s="342"/>
      <c r="C28" s="114" t="s">
        <v>226</v>
      </c>
      <c r="D28" s="115" t="s">
        <v>4</v>
      </c>
      <c r="E28" s="115">
        <v>1</v>
      </c>
      <c r="F28" s="125"/>
      <c r="G28" s="120">
        <f t="shared" ref="G28:G35" si="1">F28*E28</f>
        <v>0</v>
      </c>
      <c r="H28" s="270"/>
      <c r="I28" s="273"/>
      <c r="J28" s="274"/>
      <c r="K28" s="119"/>
      <c r="L28" s="119"/>
    </row>
    <row r="29" spans="1:12" s="7" customFormat="1" ht="12" customHeight="1" x14ac:dyDescent="0.2">
      <c r="A29" s="329"/>
      <c r="B29" s="342"/>
      <c r="C29" s="114" t="s">
        <v>308</v>
      </c>
      <c r="D29" s="115"/>
      <c r="E29" s="115"/>
      <c r="F29" s="125"/>
      <c r="G29" s="120">
        <f t="shared" si="1"/>
        <v>0</v>
      </c>
      <c r="H29" s="270"/>
      <c r="I29" s="273"/>
      <c r="J29" s="274"/>
      <c r="K29" s="119"/>
      <c r="L29" s="119"/>
    </row>
    <row r="30" spans="1:12" s="7" customFormat="1" ht="12" customHeight="1" x14ac:dyDescent="0.2">
      <c r="A30" s="329"/>
      <c r="B30" s="342"/>
      <c r="C30" s="114" t="s">
        <v>227</v>
      </c>
      <c r="D30" s="115"/>
      <c r="E30" s="115"/>
      <c r="F30" s="125"/>
      <c r="G30" s="120">
        <f t="shared" si="1"/>
        <v>0</v>
      </c>
      <c r="H30" s="270"/>
      <c r="I30" s="273"/>
      <c r="J30" s="274"/>
      <c r="K30" s="119"/>
      <c r="L30" s="119"/>
    </row>
    <row r="31" spans="1:12" s="7" customFormat="1" ht="12" customHeight="1" x14ac:dyDescent="0.2">
      <c r="A31" s="329"/>
      <c r="B31" s="342"/>
      <c r="C31" s="114" t="s">
        <v>309</v>
      </c>
      <c r="D31" s="115"/>
      <c r="E31" s="115"/>
      <c r="F31" s="125"/>
      <c r="G31" s="120">
        <f t="shared" si="1"/>
        <v>0</v>
      </c>
      <c r="H31" s="270"/>
      <c r="I31" s="273"/>
      <c r="J31" s="274"/>
      <c r="K31" s="119"/>
      <c r="L31" s="119"/>
    </row>
    <row r="32" spans="1:12" s="7" customFormat="1" ht="12" customHeight="1" x14ac:dyDescent="0.2">
      <c r="A32" s="329"/>
      <c r="B32" s="342"/>
      <c r="C32" s="114" t="s">
        <v>228</v>
      </c>
      <c r="D32" s="115"/>
      <c r="E32" s="115"/>
      <c r="F32" s="125"/>
      <c r="G32" s="120">
        <f t="shared" si="1"/>
        <v>0</v>
      </c>
      <c r="H32" s="270"/>
      <c r="I32" s="273"/>
      <c r="J32" s="274"/>
      <c r="K32" s="119"/>
      <c r="L32" s="119"/>
    </row>
    <row r="33" spans="1:12" s="7" customFormat="1" ht="12" customHeight="1" x14ac:dyDescent="0.2">
      <c r="A33" s="329"/>
      <c r="B33" s="342"/>
      <c r="C33" s="114" t="s">
        <v>229</v>
      </c>
      <c r="D33" s="115"/>
      <c r="E33" s="115"/>
      <c r="F33" s="125"/>
      <c r="G33" s="120">
        <f t="shared" si="1"/>
        <v>0</v>
      </c>
      <c r="H33" s="270"/>
      <c r="I33" s="273"/>
      <c r="J33" s="274"/>
      <c r="K33" s="119"/>
      <c r="L33" s="119"/>
    </row>
    <row r="34" spans="1:12" s="7" customFormat="1" ht="12" customHeight="1" x14ac:dyDescent="0.2">
      <c r="A34" s="329"/>
      <c r="B34" s="342"/>
      <c r="C34" s="114" t="s">
        <v>310</v>
      </c>
      <c r="D34" s="115"/>
      <c r="E34" s="115"/>
      <c r="F34" s="125"/>
      <c r="G34" s="120">
        <f t="shared" si="1"/>
        <v>0</v>
      </c>
      <c r="H34" s="270"/>
      <c r="I34" s="273"/>
      <c r="J34" s="274"/>
      <c r="K34" s="119"/>
      <c r="L34" s="119"/>
    </row>
    <row r="35" spans="1:12" s="7" customFormat="1" ht="12" customHeight="1" x14ac:dyDescent="0.2">
      <c r="A35" s="329"/>
      <c r="B35" s="342"/>
      <c r="C35" s="114" t="s">
        <v>667</v>
      </c>
      <c r="D35" s="115"/>
      <c r="E35" s="115"/>
      <c r="F35" s="125"/>
      <c r="G35" s="120">
        <f t="shared" si="1"/>
        <v>0</v>
      </c>
      <c r="H35" s="270"/>
      <c r="I35" s="273"/>
      <c r="J35" s="274"/>
      <c r="K35" s="119"/>
      <c r="L35" s="119"/>
    </row>
    <row r="36" spans="1:12" s="7" customFormat="1" ht="12" customHeight="1" x14ac:dyDescent="0.2">
      <c r="A36" s="329"/>
      <c r="B36" s="342"/>
      <c r="C36" s="114"/>
      <c r="D36" s="115"/>
      <c r="E36" s="115"/>
      <c r="F36" s="125"/>
      <c r="G36" s="120"/>
      <c r="H36" s="270"/>
      <c r="I36" s="273"/>
      <c r="J36" s="274"/>
      <c r="K36" s="119"/>
      <c r="L36" s="119"/>
    </row>
    <row r="37" spans="1:12" s="7" customFormat="1" ht="12" customHeight="1" x14ac:dyDescent="0.2">
      <c r="A37" s="333">
        <v>43899</v>
      </c>
      <c r="B37" s="342"/>
      <c r="C37" s="292" t="s">
        <v>682</v>
      </c>
      <c r="D37" s="115" t="s">
        <v>4</v>
      </c>
      <c r="E37" s="115">
        <v>1</v>
      </c>
      <c r="F37" s="125"/>
      <c r="G37" s="120">
        <f>F37*E37</f>
        <v>0</v>
      </c>
      <c r="H37" s="270"/>
      <c r="I37" s="273"/>
      <c r="J37" s="274"/>
      <c r="K37" s="119"/>
      <c r="L37" s="119"/>
    </row>
    <row r="38" spans="1:12" s="7" customFormat="1" ht="12" customHeight="1" x14ac:dyDescent="0.2">
      <c r="A38" s="329"/>
      <c r="B38" s="342"/>
      <c r="C38" s="293" t="s">
        <v>679</v>
      </c>
      <c r="D38" s="115"/>
      <c r="E38" s="115"/>
      <c r="F38" s="125"/>
      <c r="G38" s="120"/>
      <c r="H38" s="270"/>
      <c r="I38" s="273"/>
      <c r="J38" s="274"/>
      <c r="K38" s="119"/>
      <c r="L38" s="119"/>
    </row>
    <row r="39" spans="1:12" s="7" customFormat="1" ht="12" customHeight="1" x14ac:dyDescent="0.2">
      <c r="A39" s="329"/>
      <c r="B39" s="342"/>
      <c r="C39" s="114" t="s">
        <v>684</v>
      </c>
      <c r="D39" s="115"/>
      <c r="E39" s="115"/>
      <c r="F39" s="125"/>
      <c r="G39" s="120"/>
      <c r="H39" s="270"/>
      <c r="I39" s="273"/>
      <c r="J39" s="274"/>
      <c r="K39" s="119"/>
      <c r="L39" s="119"/>
    </row>
    <row r="40" spans="1:12" s="7" customFormat="1" ht="12" customHeight="1" x14ac:dyDescent="0.2">
      <c r="A40" s="329"/>
      <c r="B40" s="342"/>
      <c r="C40" s="114" t="s">
        <v>683</v>
      </c>
      <c r="D40" s="115"/>
      <c r="E40" s="115"/>
      <c r="F40" s="125"/>
      <c r="G40" s="120"/>
      <c r="H40" s="270"/>
      <c r="I40" s="273"/>
      <c r="J40" s="274"/>
      <c r="K40" s="119"/>
      <c r="L40" s="119"/>
    </row>
    <row r="41" spans="1:12" s="7" customFormat="1" ht="12" customHeight="1" x14ac:dyDescent="0.2">
      <c r="A41" s="329"/>
      <c r="B41" s="342"/>
      <c r="C41" s="114" t="s">
        <v>681</v>
      </c>
      <c r="D41" s="115"/>
      <c r="E41" s="115"/>
      <c r="F41" s="125"/>
      <c r="G41" s="120"/>
      <c r="H41" s="270"/>
      <c r="I41" s="273"/>
      <c r="J41" s="274"/>
      <c r="K41" s="119"/>
      <c r="L41" s="119"/>
    </row>
    <row r="42" spans="1:12" s="7" customFormat="1" ht="33.75" x14ac:dyDescent="0.2">
      <c r="A42" s="329"/>
      <c r="B42" s="342"/>
      <c r="C42" s="285" t="s">
        <v>680</v>
      </c>
      <c r="D42" s="115"/>
      <c r="E42" s="115"/>
      <c r="F42" s="125"/>
      <c r="G42" s="120"/>
      <c r="H42" s="270"/>
      <c r="I42" s="273"/>
      <c r="J42" s="274"/>
      <c r="K42" s="119"/>
      <c r="L42" s="119"/>
    </row>
    <row r="43" spans="1:12" s="7" customFormat="1" ht="12" customHeight="1" x14ac:dyDescent="0.2">
      <c r="A43" s="329"/>
      <c r="B43" s="342"/>
      <c r="C43" s="114"/>
      <c r="D43" s="115"/>
      <c r="E43" s="115"/>
      <c r="F43" s="125"/>
      <c r="G43" s="120"/>
      <c r="H43" s="270"/>
      <c r="I43" s="273"/>
      <c r="J43" s="274"/>
      <c r="K43" s="119"/>
      <c r="L43" s="119"/>
    </row>
    <row r="44" spans="1:12" s="7" customFormat="1" ht="12" customHeight="1" x14ac:dyDescent="0.2">
      <c r="A44" s="329" t="s">
        <v>675</v>
      </c>
      <c r="B44" s="342"/>
      <c r="C44" s="145" t="s">
        <v>670</v>
      </c>
      <c r="D44" s="115" t="s">
        <v>4</v>
      </c>
      <c r="E44" s="115">
        <v>1</v>
      </c>
      <c r="F44" s="125"/>
      <c r="G44" s="120">
        <f>F44*E44</f>
        <v>0</v>
      </c>
      <c r="H44" s="270"/>
      <c r="I44" s="273"/>
      <c r="J44" s="274"/>
      <c r="K44" s="119"/>
      <c r="L44" s="119"/>
    </row>
    <row r="45" spans="1:12" s="7" customFormat="1" ht="202.5" x14ac:dyDescent="0.2">
      <c r="A45" s="329"/>
      <c r="B45" s="342"/>
      <c r="C45" s="360" t="s">
        <v>762</v>
      </c>
      <c r="D45" s="115"/>
      <c r="E45" s="115"/>
      <c r="F45" s="121"/>
      <c r="G45" s="120"/>
      <c r="H45" s="270"/>
      <c r="I45" s="273"/>
      <c r="J45" s="274"/>
      <c r="K45" s="119"/>
      <c r="L45" s="119"/>
    </row>
    <row r="46" spans="1:12" s="7" customFormat="1" ht="12" customHeight="1" x14ac:dyDescent="0.2">
      <c r="A46" s="329"/>
      <c r="B46" s="342"/>
      <c r="C46" s="145"/>
      <c r="D46" s="115"/>
      <c r="E46" s="115"/>
      <c r="F46" s="121"/>
      <c r="G46" s="120"/>
      <c r="H46" s="270"/>
      <c r="I46" s="273"/>
      <c r="J46" s="274"/>
      <c r="K46" s="119"/>
      <c r="L46" s="119"/>
    </row>
    <row r="47" spans="1:12" s="7" customFormat="1" ht="12" customHeight="1" x14ac:dyDescent="0.2">
      <c r="A47" s="329" t="s">
        <v>676</v>
      </c>
      <c r="B47" s="342"/>
      <c r="C47" s="114" t="s">
        <v>669</v>
      </c>
      <c r="D47" s="115" t="s">
        <v>4</v>
      </c>
      <c r="E47" s="115">
        <v>1</v>
      </c>
      <c r="F47" s="125"/>
      <c r="G47" s="120">
        <f>F47*E47</f>
        <v>0</v>
      </c>
      <c r="H47" s="270"/>
      <c r="I47" s="273"/>
      <c r="J47" s="274"/>
      <c r="K47" s="119"/>
      <c r="L47" s="119"/>
    </row>
    <row r="48" spans="1:12" s="7" customFormat="1" ht="135" x14ac:dyDescent="0.2">
      <c r="A48" s="329"/>
      <c r="B48" s="342"/>
      <c r="C48" s="369" t="s">
        <v>763</v>
      </c>
      <c r="D48" s="115"/>
      <c r="E48" s="115"/>
      <c r="F48" s="125"/>
      <c r="G48" s="120"/>
      <c r="H48" s="366"/>
      <c r="I48" s="367"/>
      <c r="J48" s="368"/>
      <c r="K48" s="119"/>
      <c r="L48" s="119"/>
    </row>
    <row r="49" spans="1:12" s="7" customFormat="1" ht="11.25" x14ac:dyDescent="0.2">
      <c r="A49" s="329"/>
      <c r="B49" s="342"/>
      <c r="C49" s="369"/>
      <c r="D49" s="115"/>
      <c r="E49" s="115"/>
      <c r="F49" s="125"/>
      <c r="G49" s="120"/>
      <c r="H49" s="370"/>
      <c r="I49" s="371"/>
      <c r="J49" s="372"/>
      <c r="K49" s="119"/>
      <c r="L49" s="119"/>
    </row>
    <row r="50" spans="1:12" s="7" customFormat="1" ht="101.25" x14ac:dyDescent="0.2">
      <c r="A50" s="373" t="s">
        <v>685</v>
      </c>
      <c r="B50" s="334"/>
      <c r="C50" s="285" t="s">
        <v>764</v>
      </c>
      <c r="D50" s="239" t="s">
        <v>4</v>
      </c>
      <c r="E50" s="239">
        <v>1</v>
      </c>
      <c r="F50" s="242"/>
      <c r="G50" s="120">
        <f>F50*E50</f>
        <v>0</v>
      </c>
      <c r="H50" s="370"/>
      <c r="I50" s="371"/>
      <c r="J50" s="372"/>
      <c r="K50" s="119"/>
      <c r="L50" s="119"/>
    </row>
    <row r="51" spans="1:12" s="7" customFormat="1" ht="11.25" x14ac:dyDescent="0.2">
      <c r="A51" s="373"/>
      <c r="B51" s="334"/>
      <c r="C51" s="285"/>
      <c r="D51" s="239"/>
      <c r="E51" s="239"/>
      <c r="F51" s="242"/>
      <c r="G51" s="241"/>
      <c r="H51" s="370"/>
      <c r="I51" s="371"/>
      <c r="J51" s="372"/>
      <c r="K51" s="119"/>
      <c r="L51" s="119"/>
    </row>
    <row r="52" spans="1:12" s="7" customFormat="1" ht="101.25" x14ac:dyDescent="0.2">
      <c r="A52" s="373" t="s">
        <v>765</v>
      </c>
      <c r="B52" s="334"/>
      <c r="C52" s="285" t="s">
        <v>766</v>
      </c>
      <c r="D52" s="239" t="s">
        <v>4</v>
      </c>
      <c r="E52" s="239">
        <v>1</v>
      </c>
      <c r="F52" s="242"/>
      <c r="G52" s="120">
        <f>F52*E52</f>
        <v>0</v>
      </c>
      <c r="H52" s="370"/>
      <c r="I52" s="371"/>
      <c r="J52" s="372"/>
      <c r="K52" s="119"/>
      <c r="L52" s="119"/>
    </row>
    <row r="53" spans="1:12" s="7" customFormat="1" ht="11.25" x14ac:dyDescent="0.2">
      <c r="A53" s="373"/>
      <c r="B53" s="334"/>
      <c r="C53" s="285"/>
      <c r="D53" s="239"/>
      <c r="E53" s="239"/>
      <c r="F53" s="242"/>
      <c r="G53" s="120"/>
      <c r="H53" s="370"/>
      <c r="I53" s="371"/>
      <c r="J53" s="372"/>
      <c r="K53" s="119"/>
      <c r="L53" s="119"/>
    </row>
    <row r="54" spans="1:12" s="7" customFormat="1" ht="11.25" x14ac:dyDescent="0.2">
      <c r="A54" s="373" t="s">
        <v>767</v>
      </c>
      <c r="B54" s="334"/>
      <c r="C54" s="285" t="s">
        <v>768</v>
      </c>
      <c r="D54" s="239" t="s">
        <v>4</v>
      </c>
      <c r="E54" s="239">
        <v>1</v>
      </c>
      <c r="F54" s="242"/>
      <c r="G54" s="241">
        <f>F54*E54</f>
        <v>0</v>
      </c>
      <c r="H54" s="370"/>
      <c r="I54" s="371"/>
      <c r="J54" s="372"/>
      <c r="K54" s="119"/>
      <c r="L54" s="119"/>
    </row>
    <row r="55" spans="1:12" s="7" customFormat="1" ht="22.5" x14ac:dyDescent="0.2">
      <c r="A55" s="373"/>
      <c r="B55" s="334"/>
      <c r="C55" s="285" t="s">
        <v>769</v>
      </c>
      <c r="D55" s="239"/>
      <c r="E55" s="239"/>
      <c r="F55" s="242"/>
      <c r="G55" s="241"/>
      <c r="H55" s="370"/>
      <c r="I55" s="371"/>
      <c r="J55" s="372"/>
      <c r="K55" s="119"/>
      <c r="L55" s="119"/>
    </row>
    <row r="56" spans="1:12" s="7" customFormat="1" ht="11.25" x14ac:dyDescent="0.2">
      <c r="A56" s="373"/>
      <c r="B56" s="334"/>
      <c r="C56" s="285" t="s">
        <v>770</v>
      </c>
      <c r="D56" s="239"/>
      <c r="E56" s="239"/>
      <c r="F56" s="242"/>
      <c r="G56" s="241"/>
      <c r="H56" s="370"/>
      <c r="I56" s="371"/>
      <c r="J56" s="372"/>
      <c r="K56" s="119"/>
      <c r="L56" s="119"/>
    </row>
    <row r="57" spans="1:12" s="7" customFormat="1" ht="11.25" x14ac:dyDescent="0.2">
      <c r="A57" s="329"/>
      <c r="B57" s="342"/>
      <c r="C57" s="369" t="s">
        <v>771</v>
      </c>
      <c r="D57" s="115"/>
      <c r="E57" s="115"/>
      <c r="F57" s="125"/>
      <c r="G57" s="120"/>
      <c r="H57" s="370"/>
      <c r="I57" s="371"/>
      <c r="J57" s="372"/>
      <c r="K57" s="119"/>
      <c r="L57" s="119"/>
    </row>
    <row r="58" spans="1:12" s="7" customFormat="1" ht="12" customHeight="1" x14ac:dyDescent="0.2">
      <c r="A58" s="329"/>
      <c r="B58" s="334"/>
      <c r="C58" s="114"/>
      <c r="D58" s="115"/>
      <c r="E58" s="115"/>
      <c r="F58" s="125"/>
      <c r="G58" s="120"/>
      <c r="H58" s="121"/>
      <c r="I58" s="122"/>
      <c r="J58" s="184"/>
      <c r="K58" s="186"/>
      <c r="L58" s="186"/>
    </row>
    <row r="59" spans="1:12" s="7" customFormat="1" ht="12" customHeight="1" thickBot="1" x14ac:dyDescent="0.25">
      <c r="A59" s="344"/>
      <c r="B59" s="345"/>
      <c r="C59" s="189"/>
      <c r="D59" s="190"/>
      <c r="E59" s="190"/>
      <c r="F59" s="191"/>
      <c r="G59" s="192">
        <f>SUM(G16:G58)</f>
        <v>0</v>
      </c>
      <c r="H59" s="193"/>
      <c r="I59" s="192">
        <f>SUM(I16:I58)</f>
        <v>0</v>
      </c>
      <c r="J59" s="184"/>
      <c r="K59" s="194"/>
      <c r="L59" s="194"/>
    </row>
    <row r="60" spans="1:12" s="7" customFormat="1" ht="12" customHeight="1" x14ac:dyDescent="0.2">
      <c r="A60" s="346" t="s">
        <v>119</v>
      </c>
      <c r="B60" s="334"/>
      <c r="C60" s="114"/>
      <c r="D60" s="115"/>
      <c r="E60" s="115"/>
      <c r="F60" s="125"/>
      <c r="G60" s="195">
        <f>G59+I59</f>
        <v>0</v>
      </c>
      <c r="H60" s="121"/>
      <c r="I60" s="122"/>
      <c r="J60" s="184"/>
      <c r="K60" s="186"/>
      <c r="L60" s="186"/>
    </row>
    <row r="61" spans="1:12" s="7" customFormat="1" ht="12" customHeight="1" x14ac:dyDescent="0.2">
      <c r="A61" s="329"/>
      <c r="B61" s="334"/>
      <c r="C61" s="114"/>
      <c r="D61" s="115"/>
      <c r="E61" s="115"/>
      <c r="F61" s="125"/>
      <c r="G61" s="120"/>
      <c r="H61" s="121"/>
      <c r="I61" s="122"/>
      <c r="J61" s="184"/>
      <c r="K61" s="186"/>
      <c r="L61" s="186"/>
    </row>
    <row r="62" spans="1:12" s="7" customFormat="1" ht="12" customHeight="1" x14ac:dyDescent="0.2">
      <c r="A62" s="329"/>
      <c r="B62" s="119"/>
      <c r="C62" s="114"/>
      <c r="D62" s="115"/>
      <c r="E62" s="115"/>
      <c r="F62" s="125"/>
      <c r="G62" s="120"/>
      <c r="H62" s="121"/>
      <c r="I62" s="122"/>
      <c r="J62" s="184"/>
      <c r="K62" s="186"/>
      <c r="L62" s="186"/>
    </row>
    <row r="63" spans="1:12" s="7" customFormat="1" ht="12" customHeight="1" x14ac:dyDescent="0.2">
      <c r="A63" s="329"/>
      <c r="B63" s="347" t="s">
        <v>62</v>
      </c>
      <c r="C63" s="114"/>
      <c r="D63" s="115"/>
      <c r="E63" s="115"/>
      <c r="F63" s="125"/>
      <c r="G63" s="120"/>
      <c r="H63" s="121"/>
      <c r="I63" s="122"/>
      <c r="J63" s="184"/>
      <c r="K63" s="186"/>
      <c r="L63" s="186"/>
    </row>
    <row r="64" spans="1:12" s="7" customFormat="1" ht="12" customHeight="1" x14ac:dyDescent="0.2">
      <c r="A64" s="329"/>
      <c r="B64" s="347"/>
      <c r="C64" s="114"/>
      <c r="D64" s="115"/>
      <c r="E64" s="115"/>
      <c r="F64" s="125"/>
      <c r="G64" s="120"/>
      <c r="H64" s="121"/>
      <c r="I64" s="122"/>
      <c r="J64" s="184"/>
      <c r="K64" s="186"/>
      <c r="L64" s="186"/>
    </row>
    <row r="65" spans="1:12" s="7" customFormat="1" ht="12" customHeight="1" x14ac:dyDescent="0.2">
      <c r="A65" s="329"/>
      <c r="B65" s="347"/>
      <c r="C65" s="114"/>
      <c r="D65" s="115"/>
      <c r="E65" s="115"/>
      <c r="F65" s="125"/>
      <c r="G65" s="120"/>
      <c r="H65" s="121"/>
      <c r="I65" s="122"/>
      <c r="J65" s="184"/>
      <c r="K65" s="186"/>
      <c r="L65" s="186"/>
    </row>
    <row r="66" spans="1:12" s="7" customFormat="1" ht="12" customHeight="1" x14ac:dyDescent="0.2">
      <c r="A66" s="329"/>
      <c r="B66" s="334"/>
      <c r="C66" s="114"/>
      <c r="D66" s="115"/>
      <c r="E66" s="115"/>
      <c r="F66" s="125"/>
      <c r="G66" s="120"/>
      <c r="H66" s="121"/>
      <c r="I66" s="122"/>
      <c r="J66" s="184"/>
      <c r="K66" s="186"/>
      <c r="L66" s="186"/>
    </row>
    <row r="67" spans="1:12" s="7" customFormat="1" ht="12" customHeight="1" x14ac:dyDescent="0.2">
      <c r="A67" s="329"/>
      <c r="B67" s="334"/>
      <c r="C67" s="5"/>
      <c r="D67" s="4"/>
      <c r="E67" s="4"/>
      <c r="F67" s="13"/>
      <c r="G67" s="8"/>
      <c r="H67" s="34"/>
      <c r="I67" s="35"/>
      <c r="J67" s="9"/>
      <c r="K67"/>
      <c r="L67"/>
    </row>
    <row r="68" spans="1:12" s="7" customFormat="1" ht="12" customHeight="1" x14ac:dyDescent="0.2">
      <c r="A68" s="329"/>
      <c r="B68" s="334"/>
      <c r="C68" s="5"/>
      <c r="D68" s="4"/>
      <c r="E68" s="4"/>
      <c r="F68" s="13"/>
      <c r="G68" s="8"/>
      <c r="H68" s="34"/>
      <c r="I68" s="35"/>
      <c r="J68" s="9"/>
      <c r="K68"/>
      <c r="L68"/>
    </row>
    <row r="69" spans="1:12" s="7" customFormat="1" ht="12" customHeight="1" x14ac:dyDescent="0.2">
      <c r="A69" s="329"/>
      <c r="B69" s="334"/>
      <c r="C69" s="5"/>
      <c r="D69" s="4"/>
      <c r="E69" s="4"/>
      <c r="F69" s="13"/>
      <c r="G69" s="8"/>
      <c r="H69" s="34"/>
      <c r="I69" s="35"/>
      <c r="J69" s="9"/>
      <c r="K69"/>
      <c r="L69"/>
    </row>
    <row r="70" spans="1:12" s="7" customFormat="1" ht="12" customHeight="1" x14ac:dyDescent="0.2">
      <c r="A70" s="329"/>
      <c r="B70" s="334"/>
      <c r="C70" s="5"/>
      <c r="D70" s="4"/>
      <c r="E70" s="4"/>
      <c r="F70" s="13"/>
      <c r="G70" s="8"/>
      <c r="H70" s="34"/>
      <c r="I70" s="35"/>
      <c r="J70" s="9"/>
      <c r="K70"/>
      <c r="L70"/>
    </row>
    <row r="71" spans="1:12" s="7" customFormat="1" ht="12" customHeight="1" x14ac:dyDescent="0.2">
      <c r="A71" s="329"/>
      <c r="B71" s="334"/>
      <c r="C71" s="5"/>
      <c r="D71" s="4"/>
      <c r="E71" s="4"/>
      <c r="F71" s="13"/>
      <c r="G71" s="8"/>
      <c r="H71" s="34"/>
      <c r="I71" s="35"/>
      <c r="J71" s="9"/>
      <c r="K71"/>
      <c r="L71"/>
    </row>
    <row r="72" spans="1:12" s="7" customFormat="1" ht="12" customHeight="1" x14ac:dyDescent="0.2">
      <c r="A72" s="329"/>
      <c r="B72" s="334"/>
      <c r="C72" s="46"/>
      <c r="D72" s="4"/>
      <c r="E72" s="4"/>
      <c r="F72" s="13"/>
      <c r="G72" s="8"/>
      <c r="H72" s="34"/>
      <c r="I72" s="35"/>
      <c r="J72" s="9"/>
      <c r="K72"/>
      <c r="L72"/>
    </row>
    <row r="73" spans="1:12" s="7" customFormat="1" ht="12" customHeight="1" x14ac:dyDescent="0.2">
      <c r="A73" s="329"/>
      <c r="B73" s="334"/>
      <c r="C73" s="46"/>
      <c r="D73" s="4"/>
      <c r="E73" s="4"/>
      <c r="F73" s="13"/>
      <c r="G73" s="8"/>
      <c r="H73" s="34"/>
      <c r="I73" s="35"/>
      <c r="J73" s="9"/>
      <c r="K73"/>
      <c r="L73"/>
    </row>
    <row r="74" spans="1:12" s="7" customFormat="1" ht="12" customHeight="1" x14ac:dyDescent="0.2">
      <c r="A74" s="329"/>
      <c r="B74" s="334"/>
      <c r="C74" s="46"/>
      <c r="D74" s="4"/>
      <c r="E74" s="4"/>
      <c r="F74" s="13"/>
      <c r="G74" s="8"/>
      <c r="H74" s="34"/>
      <c r="I74" s="35"/>
      <c r="J74" s="9"/>
      <c r="K74"/>
      <c r="L74"/>
    </row>
    <row r="75" spans="1:12" s="7" customFormat="1" ht="12" customHeight="1" x14ac:dyDescent="0.2">
      <c r="A75" s="329"/>
      <c r="B75" s="334"/>
      <c r="C75" s="46"/>
      <c r="D75" s="4"/>
      <c r="E75" s="4"/>
      <c r="F75" s="13"/>
      <c r="G75" s="8"/>
      <c r="H75" s="34"/>
      <c r="I75" s="35"/>
      <c r="J75" s="9"/>
      <c r="K75"/>
      <c r="L75"/>
    </row>
    <row r="76" spans="1:12" s="7" customFormat="1" ht="12" customHeight="1" x14ac:dyDescent="0.2">
      <c r="A76" s="329"/>
      <c r="B76" s="334"/>
      <c r="D76" s="4"/>
      <c r="E76" s="4"/>
      <c r="F76" s="13"/>
      <c r="G76" s="8"/>
      <c r="H76" s="34"/>
      <c r="I76" s="35"/>
      <c r="J76" s="9"/>
      <c r="K76"/>
      <c r="L76"/>
    </row>
    <row r="77" spans="1:12" s="7" customFormat="1" ht="12" customHeight="1" x14ac:dyDescent="0.2">
      <c r="A77" s="329"/>
      <c r="B77" s="334"/>
      <c r="D77" s="4"/>
      <c r="E77" s="4"/>
      <c r="F77" s="13"/>
      <c r="G77" s="8"/>
      <c r="H77" s="34"/>
      <c r="I77" s="35"/>
      <c r="J77" s="9"/>
      <c r="K77"/>
      <c r="L77"/>
    </row>
    <row r="78" spans="1:12" s="7" customFormat="1" ht="12" customHeight="1" x14ac:dyDescent="0.2">
      <c r="A78" s="329"/>
      <c r="B78" s="334"/>
      <c r="D78" s="4"/>
      <c r="E78" s="4"/>
      <c r="F78" s="13"/>
      <c r="G78" s="8"/>
      <c r="H78" s="34"/>
      <c r="I78" s="35"/>
      <c r="J78" s="9"/>
      <c r="K78"/>
      <c r="L78"/>
    </row>
    <row r="79" spans="1:12" s="7" customFormat="1" ht="12" customHeight="1" x14ac:dyDescent="0.2">
      <c r="A79" s="329"/>
      <c r="B79" s="334"/>
      <c r="D79" s="4"/>
      <c r="E79" s="4"/>
      <c r="F79" s="13"/>
      <c r="G79" s="8"/>
      <c r="H79" s="34"/>
      <c r="I79" s="35"/>
      <c r="J79" s="9"/>
      <c r="K79"/>
      <c r="L79"/>
    </row>
    <row r="80" spans="1:12" s="7" customFormat="1" ht="12" customHeight="1" x14ac:dyDescent="0.2">
      <c r="A80" s="329"/>
      <c r="B80" s="334"/>
      <c r="D80" s="4"/>
      <c r="E80" s="4"/>
      <c r="F80" s="13"/>
      <c r="G80" s="8"/>
      <c r="H80" s="34"/>
      <c r="I80" s="35"/>
      <c r="J80" s="9"/>
      <c r="K80"/>
      <c r="L80"/>
    </row>
    <row r="81" spans="1:12" s="7" customFormat="1" ht="12" customHeight="1" x14ac:dyDescent="0.2">
      <c r="A81" s="329"/>
      <c r="B81" s="334"/>
      <c r="D81" s="4"/>
      <c r="E81" s="4"/>
      <c r="F81" s="13"/>
      <c r="G81" s="8"/>
      <c r="H81" s="34"/>
      <c r="I81" s="35"/>
      <c r="J81" s="9"/>
      <c r="K81"/>
      <c r="L81"/>
    </row>
    <row r="82" spans="1:12" s="7" customFormat="1" ht="12" customHeight="1" x14ac:dyDescent="0.2">
      <c r="A82" s="329"/>
      <c r="B82" s="334"/>
      <c r="D82" s="4"/>
      <c r="E82" s="4"/>
      <c r="F82" s="13"/>
      <c r="G82" s="8"/>
      <c r="H82" s="34"/>
      <c r="I82" s="35"/>
      <c r="J82" s="9"/>
      <c r="K82"/>
      <c r="L82"/>
    </row>
    <row r="83" spans="1:12" s="7" customFormat="1" ht="12" customHeight="1" x14ac:dyDescent="0.2">
      <c r="A83" s="329"/>
      <c r="B83" s="334"/>
      <c r="D83" s="4"/>
      <c r="E83" s="4"/>
      <c r="F83" s="13"/>
      <c r="G83" s="8"/>
      <c r="H83" s="34"/>
      <c r="I83" s="35"/>
      <c r="J83" s="9"/>
      <c r="K83"/>
      <c r="L83"/>
    </row>
    <row r="84" spans="1:12" s="7" customFormat="1" ht="12" customHeight="1" x14ac:dyDescent="0.2">
      <c r="A84" s="329"/>
      <c r="B84" s="334"/>
      <c r="D84" s="4"/>
      <c r="E84" s="4"/>
      <c r="F84" s="13"/>
      <c r="G84" s="8"/>
      <c r="H84" s="34"/>
      <c r="I84" s="35"/>
      <c r="J84" s="9"/>
      <c r="K84"/>
      <c r="L84"/>
    </row>
    <row r="85" spans="1:12" s="7" customFormat="1" ht="12" customHeight="1" x14ac:dyDescent="0.2">
      <c r="A85" s="329"/>
      <c r="B85" s="334"/>
      <c r="D85" s="4"/>
      <c r="E85" s="4"/>
      <c r="F85" s="13"/>
      <c r="G85" s="8"/>
      <c r="H85" s="34"/>
      <c r="I85" s="35"/>
      <c r="J85" s="9"/>
      <c r="K85"/>
      <c r="L85"/>
    </row>
    <row r="86" spans="1:12" s="7" customFormat="1" ht="12" customHeight="1" x14ac:dyDescent="0.2">
      <c r="A86" s="329"/>
      <c r="B86" s="334"/>
      <c r="D86" s="4"/>
      <c r="E86" s="4"/>
      <c r="F86" s="13"/>
      <c r="G86" s="8"/>
      <c r="H86" s="34"/>
      <c r="I86" s="35"/>
      <c r="J86" s="9"/>
      <c r="K86"/>
      <c r="L86"/>
    </row>
    <row r="87" spans="1:12" s="7" customFormat="1" ht="12" customHeight="1" x14ac:dyDescent="0.2">
      <c r="A87" s="329"/>
      <c r="B87" s="334"/>
      <c r="D87" s="4"/>
      <c r="E87" s="4"/>
      <c r="F87" s="13"/>
      <c r="G87" s="8"/>
      <c r="H87" s="34"/>
      <c r="I87" s="35"/>
      <c r="J87" s="9"/>
      <c r="K87"/>
      <c r="L87"/>
    </row>
    <row r="88" spans="1:12" s="7" customFormat="1" ht="12" customHeight="1" x14ac:dyDescent="0.2">
      <c r="A88" s="329"/>
      <c r="B88" s="334"/>
      <c r="D88" s="4"/>
      <c r="E88" s="4"/>
      <c r="F88" s="13"/>
      <c r="G88" s="8"/>
      <c r="H88" s="34"/>
      <c r="I88" s="35"/>
      <c r="J88" s="9"/>
      <c r="K88"/>
      <c r="L88"/>
    </row>
    <row r="89" spans="1:12" s="7" customFormat="1" ht="12" customHeight="1" x14ac:dyDescent="0.2">
      <c r="A89" s="329"/>
      <c r="B89" s="334"/>
      <c r="D89" s="4"/>
      <c r="E89" s="4"/>
      <c r="F89" s="13"/>
      <c r="G89" s="8"/>
      <c r="H89" s="34"/>
      <c r="I89" s="35"/>
      <c r="J89" s="9"/>
      <c r="K89"/>
      <c r="L89"/>
    </row>
    <row r="90" spans="1:12" s="7" customFormat="1" ht="12" customHeight="1" x14ac:dyDescent="0.2">
      <c r="A90" s="329"/>
      <c r="B90" s="334"/>
      <c r="D90" s="4"/>
      <c r="E90" s="4"/>
      <c r="F90" s="13"/>
      <c r="G90" s="8"/>
      <c r="H90" s="34"/>
      <c r="I90" s="35"/>
      <c r="J90" s="9"/>
      <c r="K90"/>
      <c r="L90"/>
    </row>
    <row r="91" spans="1:12" s="7" customFormat="1" ht="12" customHeight="1" x14ac:dyDescent="0.2">
      <c r="A91" s="329"/>
      <c r="B91" s="334"/>
      <c r="D91" s="111"/>
      <c r="E91" s="111"/>
      <c r="F91" s="123"/>
      <c r="G91" s="8"/>
      <c r="H91" s="34"/>
      <c r="I91" s="35"/>
      <c r="J91" s="9"/>
      <c r="K91"/>
      <c r="L91"/>
    </row>
    <row r="92" spans="1:12" s="7" customFormat="1" ht="12" customHeight="1" x14ac:dyDescent="0.2">
      <c r="A92" s="329"/>
      <c r="B92" s="334"/>
      <c r="C92" s="5"/>
      <c r="D92" s="4"/>
      <c r="E92" s="4"/>
      <c r="F92" s="13"/>
      <c r="G92" s="8">
        <f>F92*E92</f>
        <v>0</v>
      </c>
      <c r="H92" s="34"/>
      <c r="I92" s="35"/>
      <c r="J92" s="9"/>
      <c r="K92"/>
      <c r="L92"/>
    </row>
    <row r="93" spans="1:12" s="7" customFormat="1" ht="12" customHeight="1" x14ac:dyDescent="0.2">
      <c r="A93" s="329"/>
      <c r="B93" s="334"/>
      <c r="C93" s="5"/>
      <c r="D93" s="4"/>
      <c r="E93" s="4"/>
      <c r="F93" s="13"/>
      <c r="G93" s="8">
        <f t="shared" ref="G93:G104" si="2">F93*E93</f>
        <v>0</v>
      </c>
      <c r="H93" s="34"/>
      <c r="I93" s="35"/>
      <c r="J93" s="9"/>
      <c r="K93"/>
      <c r="L93"/>
    </row>
    <row r="94" spans="1:12" s="7" customFormat="1" ht="12" customHeight="1" x14ac:dyDescent="0.2">
      <c r="A94" s="329"/>
      <c r="B94" s="334"/>
      <c r="C94" s="5"/>
      <c r="D94" s="4"/>
      <c r="E94" s="4"/>
      <c r="F94" s="13"/>
      <c r="G94" s="8">
        <f t="shared" si="2"/>
        <v>0</v>
      </c>
      <c r="H94" s="34"/>
      <c r="I94" s="35"/>
      <c r="J94" s="9"/>
      <c r="K94"/>
      <c r="L94"/>
    </row>
    <row r="95" spans="1:12" s="7" customFormat="1" ht="12" customHeight="1" x14ac:dyDescent="0.2">
      <c r="A95" s="329"/>
      <c r="B95" s="334"/>
      <c r="C95" s="5"/>
      <c r="D95" s="4"/>
      <c r="E95" s="4"/>
      <c r="F95" s="13"/>
      <c r="G95" s="8">
        <f t="shared" si="2"/>
        <v>0</v>
      </c>
      <c r="H95" s="34"/>
      <c r="I95" s="35"/>
      <c r="J95" s="9"/>
      <c r="K95"/>
      <c r="L95"/>
    </row>
    <row r="96" spans="1:12" s="7" customFormat="1" ht="12" customHeight="1" x14ac:dyDescent="0.2">
      <c r="A96" s="329"/>
      <c r="B96" s="334"/>
      <c r="C96" s="5"/>
      <c r="D96" s="4"/>
      <c r="E96" s="4"/>
      <c r="F96" s="13"/>
      <c r="G96" s="8">
        <f t="shared" si="2"/>
        <v>0</v>
      </c>
      <c r="H96" s="34"/>
      <c r="I96" s="35"/>
      <c r="J96" s="9"/>
      <c r="K96"/>
      <c r="L96"/>
    </row>
    <row r="97" spans="1:12" s="7" customFormat="1" ht="12" customHeight="1" x14ac:dyDescent="0.2">
      <c r="A97" s="329"/>
      <c r="B97" s="334"/>
      <c r="C97" s="5"/>
      <c r="D97" s="4"/>
      <c r="E97" s="4"/>
      <c r="F97" s="13"/>
      <c r="G97" s="8">
        <f t="shared" si="2"/>
        <v>0</v>
      </c>
      <c r="H97" s="34"/>
      <c r="I97" s="35"/>
      <c r="J97" s="9"/>
      <c r="K97"/>
      <c r="L97"/>
    </row>
    <row r="98" spans="1:12" s="7" customFormat="1" ht="12" customHeight="1" x14ac:dyDescent="0.2">
      <c r="A98" s="329"/>
      <c r="B98" s="334"/>
      <c r="C98" s="5"/>
      <c r="D98" s="4"/>
      <c r="E98" s="4"/>
      <c r="F98" s="13"/>
      <c r="G98" s="8">
        <f t="shared" si="2"/>
        <v>0</v>
      </c>
      <c r="H98" s="34"/>
      <c r="I98" s="35"/>
      <c r="J98" s="9"/>
      <c r="K98"/>
      <c r="L98"/>
    </row>
    <row r="99" spans="1:12" s="7" customFormat="1" ht="12" customHeight="1" x14ac:dyDescent="0.2">
      <c r="A99" s="329"/>
      <c r="B99" s="334"/>
      <c r="C99" s="5"/>
      <c r="D99" s="4"/>
      <c r="E99" s="4"/>
      <c r="F99" s="13"/>
      <c r="G99" s="8">
        <f t="shared" si="2"/>
        <v>0</v>
      </c>
      <c r="H99" s="34"/>
      <c r="I99" s="35"/>
      <c r="J99" s="9"/>
      <c r="K99"/>
      <c r="L99"/>
    </row>
    <row r="100" spans="1:12" s="7" customFormat="1" ht="12" customHeight="1" x14ac:dyDescent="0.2">
      <c r="A100" s="329"/>
      <c r="B100" s="334"/>
      <c r="C100" s="5"/>
      <c r="D100" s="4"/>
      <c r="E100" s="4"/>
      <c r="F100" s="13"/>
      <c r="G100" s="8">
        <f t="shared" si="2"/>
        <v>0</v>
      </c>
      <c r="H100" s="34"/>
      <c r="I100" s="35"/>
      <c r="J100" s="9"/>
      <c r="K100"/>
      <c r="L100"/>
    </row>
    <row r="101" spans="1:12" s="7" customFormat="1" ht="12" customHeight="1" x14ac:dyDescent="0.2">
      <c r="A101" s="329"/>
      <c r="B101" s="334"/>
      <c r="C101" s="5"/>
      <c r="D101" s="4"/>
      <c r="E101" s="4"/>
      <c r="F101" s="13"/>
      <c r="G101" s="8">
        <f t="shared" si="2"/>
        <v>0</v>
      </c>
      <c r="H101" s="34"/>
      <c r="I101" s="35"/>
      <c r="J101" s="9"/>
      <c r="K101"/>
      <c r="L101"/>
    </row>
    <row r="102" spans="1:12" s="7" customFormat="1" ht="12" customHeight="1" x14ac:dyDescent="0.2">
      <c r="A102" s="329"/>
      <c r="B102" s="334"/>
      <c r="C102" s="5"/>
      <c r="D102" s="4"/>
      <c r="E102" s="4"/>
      <c r="F102" s="13"/>
      <c r="G102" s="8">
        <f t="shared" si="2"/>
        <v>0</v>
      </c>
      <c r="H102" s="34"/>
      <c r="I102" s="35"/>
      <c r="J102" s="9"/>
      <c r="K102"/>
      <c r="L102"/>
    </row>
    <row r="103" spans="1:12" s="7" customFormat="1" ht="12" customHeight="1" x14ac:dyDescent="0.2">
      <c r="A103" s="329"/>
      <c r="B103" s="334"/>
      <c r="C103" s="5"/>
      <c r="D103" s="4"/>
      <c r="E103" s="4"/>
      <c r="F103" s="13"/>
      <c r="G103" s="8">
        <f t="shared" si="2"/>
        <v>0</v>
      </c>
      <c r="H103" s="34"/>
      <c r="I103" s="35"/>
      <c r="J103" s="9"/>
      <c r="K103"/>
      <c r="L103"/>
    </row>
    <row r="104" spans="1:12" s="7" customFormat="1" ht="12" customHeight="1" x14ac:dyDescent="0.2">
      <c r="A104" s="329"/>
      <c r="B104" s="334"/>
      <c r="C104" s="5"/>
      <c r="D104" s="4"/>
      <c r="E104" s="4"/>
      <c r="F104" s="13"/>
      <c r="G104" s="8">
        <f t="shared" si="2"/>
        <v>0</v>
      </c>
      <c r="H104" s="34"/>
      <c r="I104" s="35"/>
      <c r="J104" s="9"/>
      <c r="K104"/>
      <c r="L104"/>
    </row>
    <row r="105" spans="1:12" s="7" customFormat="1" ht="12" customHeight="1" x14ac:dyDescent="0.2">
      <c r="A105" s="329"/>
      <c r="B105" s="334"/>
      <c r="C105" s="5"/>
      <c r="D105" s="4"/>
      <c r="E105" s="4"/>
      <c r="F105" s="13"/>
      <c r="G105" s="8">
        <f>F105*E105</f>
        <v>0</v>
      </c>
      <c r="H105" s="34"/>
      <c r="I105" s="35"/>
      <c r="J105" s="9"/>
      <c r="K105"/>
      <c r="L105"/>
    </row>
    <row r="106" spans="1:12" s="7" customFormat="1" ht="12" customHeight="1" x14ac:dyDescent="0.2">
      <c r="A106" s="329"/>
      <c r="B106" s="334"/>
      <c r="C106" s="5"/>
      <c r="D106" s="4"/>
      <c r="E106" s="4"/>
      <c r="F106" s="13"/>
      <c r="G106" s="8"/>
      <c r="H106" s="34"/>
      <c r="I106" s="35"/>
      <c r="J106" s="9"/>
      <c r="K106"/>
      <c r="L106"/>
    </row>
    <row r="107" spans="1:12" s="7" customFormat="1" ht="12" customHeight="1" x14ac:dyDescent="0.2">
      <c r="A107" s="329"/>
      <c r="B107" s="334"/>
      <c r="C107" s="5"/>
      <c r="D107" s="4"/>
      <c r="E107" s="4"/>
      <c r="F107" s="13"/>
      <c r="G107" s="8"/>
      <c r="H107" s="34"/>
      <c r="I107" s="35"/>
      <c r="J107" s="9"/>
      <c r="K107"/>
      <c r="L107"/>
    </row>
    <row r="108" spans="1:12" s="7" customFormat="1" ht="12" customHeight="1" x14ac:dyDescent="0.2">
      <c r="A108" s="329"/>
      <c r="B108" s="334"/>
      <c r="C108" s="5"/>
      <c r="D108" s="4"/>
      <c r="E108" s="4"/>
      <c r="F108" s="13"/>
      <c r="G108" s="8"/>
      <c r="H108" s="34"/>
      <c r="I108" s="35"/>
      <c r="J108" s="9"/>
      <c r="K108"/>
      <c r="L108"/>
    </row>
    <row r="109" spans="1:12" s="7" customFormat="1" ht="12" customHeight="1" x14ac:dyDescent="0.2">
      <c r="A109" s="329"/>
      <c r="B109" s="334"/>
      <c r="C109" s="5"/>
      <c r="D109" s="4"/>
      <c r="E109" s="4"/>
      <c r="F109" s="13"/>
      <c r="G109" s="8"/>
      <c r="H109" s="34"/>
      <c r="I109" s="35"/>
      <c r="J109" s="9"/>
      <c r="K109"/>
      <c r="L109"/>
    </row>
    <row r="110" spans="1:12" s="7" customFormat="1" ht="12" customHeight="1" x14ac:dyDescent="0.2">
      <c r="A110" s="329"/>
      <c r="B110" s="334"/>
      <c r="C110" s="5"/>
      <c r="D110" s="4"/>
      <c r="E110" s="4"/>
      <c r="F110" s="13"/>
      <c r="G110" s="8"/>
      <c r="H110" s="34"/>
      <c r="I110" s="35"/>
      <c r="J110" s="9"/>
      <c r="K110"/>
      <c r="L110"/>
    </row>
    <row r="111" spans="1:12" s="7" customFormat="1" ht="12" customHeight="1" x14ac:dyDescent="0.2">
      <c r="A111" s="329"/>
      <c r="B111" s="334"/>
      <c r="C111" s="5"/>
      <c r="D111" s="4"/>
      <c r="E111" s="4"/>
      <c r="F111" s="13"/>
      <c r="G111" s="8"/>
      <c r="H111" s="34"/>
      <c r="I111" s="35"/>
      <c r="J111" s="9"/>
      <c r="K111"/>
      <c r="L111"/>
    </row>
    <row r="112" spans="1:12" s="7" customFormat="1" ht="12" customHeight="1" x14ac:dyDescent="0.2">
      <c r="A112" s="329"/>
      <c r="B112" s="334"/>
      <c r="C112" s="5"/>
      <c r="D112" s="4"/>
      <c r="E112" s="4"/>
      <c r="F112" s="13"/>
      <c r="G112" s="8"/>
      <c r="H112" s="34"/>
      <c r="I112" s="35"/>
      <c r="J112" s="9"/>
      <c r="K112"/>
      <c r="L112"/>
    </row>
    <row r="113" spans="1:12" s="7" customFormat="1" ht="12" customHeight="1" x14ac:dyDescent="0.2">
      <c r="A113" s="329"/>
      <c r="B113" s="334"/>
      <c r="C113" s="5"/>
      <c r="D113" s="4"/>
      <c r="E113" s="4"/>
      <c r="F113" s="13"/>
      <c r="G113" s="8"/>
      <c r="H113" s="34"/>
      <c r="I113" s="35"/>
      <c r="J113" s="9"/>
      <c r="K113"/>
      <c r="L113"/>
    </row>
    <row r="114" spans="1:12" s="7" customFormat="1" ht="12" customHeight="1" x14ac:dyDescent="0.2">
      <c r="A114" s="329"/>
      <c r="B114" s="334"/>
      <c r="C114" s="5"/>
      <c r="D114" s="4"/>
      <c r="E114" s="4"/>
      <c r="F114" s="13"/>
      <c r="G114" s="8"/>
      <c r="H114" s="34"/>
      <c r="I114" s="35"/>
      <c r="J114" s="9"/>
      <c r="K114"/>
      <c r="L114"/>
    </row>
    <row r="115" spans="1:12" s="7" customFormat="1" ht="12" customHeight="1" x14ac:dyDescent="0.2">
      <c r="A115" s="329"/>
      <c r="B115" s="334"/>
      <c r="C115" s="5"/>
      <c r="D115" s="4"/>
      <c r="E115" s="4"/>
      <c r="F115" s="13"/>
      <c r="G115" s="8"/>
      <c r="H115" s="34"/>
      <c r="I115" s="35"/>
      <c r="J115" s="9"/>
      <c r="K115"/>
      <c r="L115"/>
    </row>
    <row r="116" spans="1:12" s="7" customFormat="1" ht="12" customHeight="1" x14ac:dyDescent="0.2">
      <c r="A116" s="329"/>
      <c r="B116" s="334"/>
      <c r="C116" s="5"/>
      <c r="D116" s="4"/>
      <c r="E116" s="4"/>
      <c r="F116" s="13"/>
      <c r="G116" s="8"/>
      <c r="H116" s="34"/>
      <c r="I116" s="35"/>
      <c r="J116" s="9"/>
      <c r="K116"/>
      <c r="L116"/>
    </row>
    <row r="117" spans="1:12" s="7" customFormat="1" ht="12" customHeight="1" x14ac:dyDescent="0.2">
      <c r="A117" s="329"/>
      <c r="B117" s="334"/>
      <c r="C117" s="5"/>
      <c r="D117" s="4"/>
      <c r="E117" s="4"/>
      <c r="F117" s="13"/>
      <c r="G117" s="8"/>
      <c r="H117" s="34"/>
      <c r="I117" s="35"/>
      <c r="J117" s="9"/>
      <c r="K117"/>
      <c r="L117"/>
    </row>
    <row r="118" spans="1:12" s="7" customFormat="1" ht="12" customHeight="1" x14ac:dyDescent="0.2">
      <c r="A118" s="329"/>
      <c r="B118" s="334"/>
      <c r="C118" s="5"/>
      <c r="D118" s="4"/>
      <c r="E118" s="4"/>
      <c r="F118" s="13"/>
      <c r="G118" s="8"/>
      <c r="H118" s="34"/>
      <c r="I118" s="35"/>
      <c r="J118" s="9"/>
      <c r="K118"/>
      <c r="L118"/>
    </row>
    <row r="119" spans="1:12" s="7" customFormat="1" ht="12" customHeight="1" x14ac:dyDescent="0.2">
      <c r="A119" s="329"/>
      <c r="B119" s="334"/>
      <c r="C119" s="5"/>
      <c r="D119" s="4"/>
      <c r="E119" s="4"/>
      <c r="F119" s="13"/>
      <c r="G119" s="8"/>
      <c r="H119" s="34"/>
      <c r="I119" s="35"/>
      <c r="J119" s="9"/>
      <c r="K119"/>
      <c r="L119"/>
    </row>
    <row r="120" spans="1:12" s="7" customFormat="1" ht="12" customHeight="1" x14ac:dyDescent="0.2">
      <c r="A120" s="329"/>
      <c r="B120" s="334"/>
      <c r="C120" s="5"/>
      <c r="D120" s="4"/>
      <c r="E120" s="4"/>
      <c r="F120" s="13"/>
      <c r="G120" s="8"/>
      <c r="H120" s="34"/>
      <c r="I120" s="35"/>
      <c r="J120" s="9"/>
      <c r="K120"/>
      <c r="L120"/>
    </row>
    <row r="121" spans="1:12" s="7" customFormat="1" ht="12" customHeight="1" x14ac:dyDescent="0.2">
      <c r="A121" s="329"/>
      <c r="B121" s="334"/>
      <c r="C121" s="5"/>
      <c r="D121" s="4"/>
      <c r="E121" s="4"/>
      <c r="F121" s="13"/>
      <c r="G121" s="8"/>
      <c r="H121" s="34"/>
      <c r="I121" s="35"/>
      <c r="J121" s="9"/>
      <c r="K121"/>
      <c r="L121"/>
    </row>
    <row r="122" spans="1:12" s="7" customFormat="1" ht="12" customHeight="1" x14ac:dyDescent="0.2">
      <c r="A122" s="329"/>
      <c r="B122" s="334"/>
      <c r="C122" s="5"/>
      <c r="D122" s="4"/>
      <c r="E122" s="4"/>
      <c r="F122" s="13"/>
      <c r="G122" s="8"/>
      <c r="H122" s="34"/>
      <c r="I122" s="35"/>
      <c r="J122" s="9"/>
      <c r="K122"/>
      <c r="L122"/>
    </row>
    <row r="123" spans="1:12" s="7" customFormat="1" ht="12" customHeight="1" x14ac:dyDescent="0.2">
      <c r="A123" s="329"/>
      <c r="B123" s="119"/>
      <c r="C123" s="5"/>
      <c r="D123" s="4"/>
      <c r="E123" s="4"/>
      <c r="F123" s="13"/>
      <c r="G123" s="8"/>
      <c r="H123" s="34"/>
      <c r="I123" s="35"/>
      <c r="J123" s="9"/>
      <c r="K123"/>
      <c r="L123"/>
    </row>
    <row r="124" spans="1:12" s="7" customFormat="1" ht="12" customHeight="1" x14ac:dyDescent="0.2">
      <c r="A124" s="329"/>
      <c r="B124" s="334"/>
      <c r="C124" s="5"/>
      <c r="D124" s="99"/>
      <c r="E124" s="99"/>
      <c r="F124" s="79"/>
      <c r="G124" s="100"/>
      <c r="H124" s="34"/>
      <c r="I124" s="35"/>
      <c r="J124" s="9"/>
      <c r="K124"/>
      <c r="L124"/>
    </row>
    <row r="125" spans="1:12" s="7" customFormat="1" ht="12" customHeight="1" x14ac:dyDescent="0.2">
      <c r="A125" s="329"/>
      <c r="B125" s="334"/>
      <c r="C125" s="5"/>
      <c r="D125" s="99"/>
      <c r="E125" s="99"/>
      <c r="F125" s="79"/>
      <c r="G125" s="100"/>
      <c r="H125" s="34"/>
      <c r="I125" s="35"/>
      <c r="J125" s="9"/>
      <c r="K125"/>
      <c r="L125"/>
    </row>
    <row r="126" spans="1:12" s="7" customFormat="1" ht="12" customHeight="1" x14ac:dyDescent="0.2">
      <c r="A126" s="329"/>
      <c r="B126" s="334"/>
      <c r="C126" s="5"/>
      <c r="D126" s="99"/>
      <c r="E126" s="99"/>
      <c r="F126" s="79"/>
      <c r="G126" s="100"/>
      <c r="H126" s="34"/>
      <c r="I126" s="35"/>
      <c r="J126" s="9"/>
      <c r="K126"/>
      <c r="L126"/>
    </row>
    <row r="127" spans="1:12" s="7" customFormat="1" ht="12" customHeight="1" x14ac:dyDescent="0.2">
      <c r="A127" s="329"/>
      <c r="B127" s="334"/>
      <c r="C127" s="5"/>
      <c r="D127" s="99"/>
      <c r="E127" s="99"/>
      <c r="F127" s="79"/>
      <c r="G127" s="100"/>
      <c r="H127" s="34"/>
      <c r="I127" s="35"/>
      <c r="J127" s="9"/>
      <c r="K127"/>
      <c r="L127"/>
    </row>
    <row r="128" spans="1:12" s="7" customFormat="1" ht="12" customHeight="1" x14ac:dyDescent="0.2">
      <c r="A128" s="329"/>
      <c r="B128" s="334"/>
      <c r="C128" s="5"/>
      <c r="D128" s="99"/>
      <c r="E128" s="99"/>
      <c r="F128" s="79"/>
      <c r="G128" s="100"/>
      <c r="H128" s="34"/>
      <c r="I128" s="35"/>
      <c r="J128" s="9"/>
      <c r="K128"/>
      <c r="L128"/>
    </row>
    <row r="129" spans="1:12" s="7" customFormat="1" ht="12" customHeight="1" x14ac:dyDescent="0.2">
      <c r="A129" s="329"/>
      <c r="B129" s="334"/>
      <c r="C129" s="5"/>
      <c r="D129" s="99"/>
      <c r="E129" s="99"/>
      <c r="F129" s="79"/>
      <c r="G129" s="100"/>
      <c r="H129" s="34"/>
      <c r="I129" s="35"/>
      <c r="J129" s="9"/>
      <c r="K129"/>
      <c r="L129"/>
    </row>
    <row r="130" spans="1:12" s="7" customFormat="1" ht="12" customHeight="1" x14ac:dyDescent="0.2">
      <c r="A130" s="329"/>
      <c r="B130" s="334"/>
      <c r="C130" s="5"/>
      <c r="D130" s="99"/>
      <c r="E130" s="99"/>
      <c r="F130" s="79"/>
      <c r="G130" s="100"/>
      <c r="H130" s="34"/>
      <c r="I130" s="35"/>
      <c r="J130" s="9"/>
      <c r="K130"/>
      <c r="L130"/>
    </row>
    <row r="131" spans="1:12" s="7" customFormat="1" ht="12" customHeight="1" x14ac:dyDescent="0.2">
      <c r="A131" s="329"/>
      <c r="B131" s="334"/>
      <c r="C131" s="5"/>
      <c r="D131" s="99"/>
      <c r="E131" s="99"/>
      <c r="F131" s="79"/>
      <c r="G131" s="100"/>
      <c r="H131" s="34"/>
      <c r="I131" s="35"/>
      <c r="J131" s="9"/>
      <c r="K131"/>
      <c r="L131"/>
    </row>
    <row r="132" spans="1:12" s="7" customFormat="1" ht="12" customHeight="1" x14ac:dyDescent="0.2">
      <c r="A132" s="329"/>
      <c r="B132" s="334"/>
      <c r="C132" s="46"/>
      <c r="D132" s="4"/>
      <c r="E132" s="4"/>
      <c r="F132" s="13"/>
      <c r="G132" s="8"/>
      <c r="H132" s="34"/>
      <c r="I132" s="35"/>
      <c r="J132" s="9"/>
      <c r="K132"/>
      <c r="L132"/>
    </row>
    <row r="133" spans="1:12" s="7" customFormat="1" ht="12" customHeight="1" x14ac:dyDescent="0.2">
      <c r="A133" s="329"/>
      <c r="B133" s="334"/>
      <c r="C133" s="5"/>
      <c r="D133" s="4"/>
      <c r="E133" s="4"/>
      <c r="F133" s="13"/>
      <c r="G133" s="8"/>
      <c r="H133" s="34"/>
      <c r="I133" s="35"/>
      <c r="J133" s="9"/>
      <c r="K133"/>
      <c r="L133"/>
    </row>
    <row r="134" spans="1:12" s="7" customFormat="1" ht="12" customHeight="1" x14ac:dyDescent="0.2">
      <c r="A134" s="329"/>
      <c r="B134" s="334"/>
      <c r="C134" s="5"/>
      <c r="D134" s="4"/>
      <c r="E134" s="4"/>
      <c r="F134" s="13"/>
      <c r="G134" s="8"/>
      <c r="H134" s="34"/>
      <c r="I134" s="35"/>
      <c r="J134" s="9"/>
      <c r="K134"/>
      <c r="L134"/>
    </row>
    <row r="135" spans="1:12" s="7" customFormat="1" ht="12" customHeight="1" x14ac:dyDescent="0.2">
      <c r="A135" s="329"/>
      <c r="B135" s="334"/>
      <c r="C135" s="5"/>
      <c r="D135" s="4"/>
      <c r="E135" s="4"/>
      <c r="F135" s="13"/>
      <c r="G135" s="8"/>
      <c r="H135" s="34"/>
      <c r="I135" s="35"/>
      <c r="J135" s="9"/>
      <c r="K135"/>
      <c r="L135"/>
    </row>
    <row r="136" spans="1:12" s="7" customFormat="1" ht="12" customHeight="1" x14ac:dyDescent="0.2">
      <c r="A136" s="329"/>
      <c r="B136" s="334"/>
      <c r="C136" s="5"/>
      <c r="D136" s="4"/>
      <c r="E136" s="4"/>
      <c r="F136" s="13"/>
      <c r="G136" s="8"/>
      <c r="H136" s="34"/>
      <c r="I136" s="35"/>
      <c r="J136" s="9"/>
      <c r="K136"/>
      <c r="L136"/>
    </row>
    <row r="137" spans="1:12" s="7" customFormat="1" ht="12" customHeight="1" x14ac:dyDescent="0.2">
      <c r="A137" s="329"/>
      <c r="B137" s="334"/>
      <c r="C137" s="45"/>
      <c r="D137" s="4"/>
      <c r="E137" s="4"/>
      <c r="F137" s="13"/>
      <c r="G137" s="8"/>
      <c r="H137" s="34"/>
      <c r="I137" s="35"/>
      <c r="J137" s="9"/>
      <c r="K137"/>
      <c r="L137"/>
    </row>
    <row r="138" spans="1:12" s="7" customFormat="1" ht="12" customHeight="1" x14ac:dyDescent="0.2">
      <c r="A138" s="329"/>
      <c r="B138" s="334"/>
      <c r="C138" s="5"/>
      <c r="D138" s="4"/>
      <c r="E138" s="4"/>
      <c r="F138" s="13"/>
      <c r="G138" s="8"/>
      <c r="H138" s="34"/>
      <c r="I138" s="35"/>
      <c r="J138" s="9"/>
      <c r="K138"/>
      <c r="L138"/>
    </row>
    <row r="139" spans="1:12" s="7" customFormat="1" ht="12" customHeight="1" x14ac:dyDescent="0.2">
      <c r="A139" s="329"/>
      <c r="B139" s="334"/>
      <c r="C139" s="5"/>
      <c r="D139" s="4"/>
      <c r="E139" s="4"/>
      <c r="F139" s="13"/>
      <c r="G139" s="8"/>
      <c r="H139" s="34"/>
      <c r="I139" s="35"/>
      <c r="J139" s="9"/>
      <c r="K139"/>
      <c r="L139"/>
    </row>
    <row r="140" spans="1:12" s="7" customFormat="1" ht="12" customHeight="1" x14ac:dyDescent="0.2">
      <c r="A140" s="329"/>
      <c r="B140" s="334"/>
      <c r="C140" s="5"/>
      <c r="D140" s="4"/>
      <c r="E140" s="4"/>
      <c r="F140" s="13"/>
      <c r="G140" s="8"/>
      <c r="H140" s="34"/>
      <c r="I140" s="35"/>
      <c r="J140" s="9"/>
      <c r="K140"/>
      <c r="L140"/>
    </row>
    <row r="141" spans="1:12" s="7" customFormat="1" ht="12" customHeight="1" x14ac:dyDescent="0.2">
      <c r="A141" s="329"/>
      <c r="B141" s="334"/>
      <c r="C141" s="5"/>
      <c r="D141" s="4"/>
      <c r="E141" s="4"/>
      <c r="F141" s="13"/>
      <c r="G141" s="8"/>
      <c r="H141" s="34"/>
      <c r="I141" s="35"/>
      <c r="J141" s="9"/>
      <c r="K141"/>
      <c r="L141"/>
    </row>
    <row r="142" spans="1:12" s="7" customFormat="1" ht="12" customHeight="1" x14ac:dyDescent="0.2">
      <c r="A142" s="329"/>
      <c r="B142" s="334"/>
      <c r="C142" s="5"/>
      <c r="D142" s="4"/>
      <c r="E142" s="4"/>
      <c r="F142" s="13"/>
      <c r="G142" s="8"/>
      <c r="H142" s="34"/>
      <c r="I142" s="35"/>
      <c r="J142" s="9"/>
      <c r="K142"/>
      <c r="L142"/>
    </row>
    <row r="143" spans="1:12" s="7" customFormat="1" ht="12" customHeight="1" x14ac:dyDescent="0.2">
      <c r="A143" s="329"/>
      <c r="B143" s="334"/>
      <c r="C143" s="5"/>
      <c r="D143" s="4"/>
      <c r="E143" s="4"/>
      <c r="F143" s="13"/>
      <c r="G143" s="8"/>
      <c r="H143" s="34"/>
      <c r="I143" s="35"/>
      <c r="J143" s="9"/>
      <c r="K143"/>
      <c r="L143"/>
    </row>
    <row r="144" spans="1:12" s="7" customFormat="1" ht="12" customHeight="1" x14ac:dyDescent="0.2">
      <c r="A144" s="329"/>
      <c r="B144" s="334"/>
      <c r="C144" s="5"/>
      <c r="D144" s="4"/>
      <c r="E144" s="4"/>
      <c r="F144" s="13"/>
      <c r="G144" s="8"/>
      <c r="H144" s="34"/>
      <c r="I144" s="35"/>
      <c r="J144" s="9"/>
      <c r="K144"/>
      <c r="L144"/>
    </row>
    <row r="145" spans="1:12" s="7" customFormat="1" ht="12" customHeight="1" x14ac:dyDescent="0.2">
      <c r="A145" s="329"/>
      <c r="B145" s="334"/>
      <c r="C145" s="5"/>
      <c r="D145" s="4"/>
      <c r="E145" s="4"/>
      <c r="F145" s="13"/>
      <c r="G145" s="8"/>
      <c r="H145" s="34"/>
      <c r="I145" s="35"/>
      <c r="J145" s="9"/>
      <c r="K145"/>
      <c r="L145"/>
    </row>
    <row r="146" spans="1:12" s="7" customFormat="1" ht="12" customHeight="1" x14ac:dyDescent="0.2">
      <c r="A146" s="329"/>
      <c r="B146" s="334"/>
      <c r="C146" s="5"/>
      <c r="D146" s="4"/>
      <c r="E146" s="4"/>
      <c r="F146" s="13"/>
      <c r="G146" s="8"/>
      <c r="H146" s="34"/>
      <c r="I146" s="35"/>
      <c r="J146" s="9"/>
      <c r="K146"/>
      <c r="L146"/>
    </row>
    <row r="147" spans="1:12" s="7" customFormat="1" ht="12" customHeight="1" x14ac:dyDescent="0.2">
      <c r="A147" s="329"/>
      <c r="B147" s="334"/>
      <c r="C147" s="5"/>
      <c r="D147" s="4"/>
      <c r="E147" s="4"/>
      <c r="F147" s="13"/>
      <c r="G147" s="8"/>
      <c r="H147" s="34"/>
      <c r="I147" s="35"/>
      <c r="J147" s="9"/>
      <c r="K147"/>
      <c r="L147"/>
    </row>
    <row r="148" spans="1:12" s="7" customFormat="1" ht="12" customHeight="1" x14ac:dyDescent="0.2">
      <c r="A148" s="329"/>
      <c r="B148" s="334"/>
      <c r="C148" s="5"/>
      <c r="D148" s="4"/>
      <c r="E148" s="4"/>
      <c r="F148" s="13"/>
      <c r="G148" s="8"/>
      <c r="H148" s="34"/>
      <c r="I148" s="35"/>
      <c r="J148" s="9"/>
      <c r="K148"/>
      <c r="L148"/>
    </row>
    <row r="149" spans="1:12" s="7" customFormat="1" ht="12" customHeight="1" x14ac:dyDescent="0.2">
      <c r="A149" s="329"/>
      <c r="B149" s="334"/>
      <c r="C149" s="5"/>
      <c r="D149" s="4"/>
      <c r="E149" s="4"/>
      <c r="F149" s="13"/>
      <c r="G149" s="8"/>
      <c r="H149" s="34"/>
      <c r="I149" s="35"/>
      <c r="J149" s="9"/>
      <c r="K149"/>
      <c r="L149"/>
    </row>
    <row r="150" spans="1:12" s="7" customFormat="1" ht="12" customHeight="1" x14ac:dyDescent="0.2">
      <c r="A150" s="329"/>
      <c r="B150" s="334"/>
      <c r="C150" s="5"/>
      <c r="D150" s="4"/>
      <c r="E150" s="4"/>
      <c r="F150" s="13"/>
      <c r="G150" s="8"/>
      <c r="H150" s="34"/>
      <c r="I150" s="35"/>
      <c r="J150" s="9"/>
      <c r="K150"/>
      <c r="L150"/>
    </row>
    <row r="151" spans="1:12" s="7" customFormat="1" ht="12" customHeight="1" x14ac:dyDescent="0.2">
      <c r="A151" s="329"/>
      <c r="B151" s="334"/>
      <c r="C151" s="5"/>
      <c r="D151" s="4"/>
      <c r="E151" s="4"/>
      <c r="F151" s="13"/>
      <c r="G151" s="8"/>
      <c r="H151" s="34"/>
      <c r="I151" s="35"/>
      <c r="J151" s="9"/>
      <c r="K151"/>
      <c r="L151"/>
    </row>
    <row r="152" spans="1:12" s="7" customFormat="1" ht="12" customHeight="1" x14ac:dyDescent="0.2">
      <c r="A152" s="329"/>
      <c r="B152" s="334"/>
      <c r="C152" s="5"/>
      <c r="D152" s="4"/>
      <c r="E152" s="4"/>
      <c r="F152" s="13"/>
      <c r="G152" s="8"/>
      <c r="H152" s="34"/>
      <c r="I152" s="35"/>
      <c r="J152" s="9"/>
      <c r="K152"/>
      <c r="L152"/>
    </row>
    <row r="153" spans="1:12" s="7" customFormat="1" ht="12" customHeight="1" x14ac:dyDescent="0.2">
      <c r="A153" s="329"/>
      <c r="B153" s="334"/>
      <c r="C153" s="5"/>
      <c r="D153" s="4"/>
      <c r="E153" s="4"/>
      <c r="F153" s="13"/>
      <c r="G153" s="8"/>
      <c r="H153" s="34"/>
      <c r="I153" s="35"/>
      <c r="J153" s="9"/>
      <c r="K153"/>
      <c r="L153"/>
    </row>
    <row r="154" spans="1:12" s="7" customFormat="1" ht="12" customHeight="1" x14ac:dyDescent="0.2">
      <c r="A154" s="329"/>
      <c r="B154" s="334"/>
      <c r="C154" s="5"/>
      <c r="D154" s="4"/>
      <c r="E154" s="4"/>
      <c r="F154" s="13"/>
      <c r="G154" s="8"/>
      <c r="H154" s="34"/>
      <c r="I154" s="35"/>
      <c r="J154" s="9"/>
      <c r="K154"/>
      <c r="L154"/>
    </row>
    <row r="155" spans="1:12" s="7" customFormat="1" ht="12" customHeight="1" x14ac:dyDescent="0.2">
      <c r="A155" s="329"/>
      <c r="B155" s="334"/>
      <c r="C155" s="5"/>
      <c r="D155" s="4"/>
      <c r="E155" s="4"/>
      <c r="F155" s="13"/>
      <c r="G155" s="8"/>
      <c r="H155" s="34"/>
      <c r="I155" s="35"/>
      <c r="J155" s="9"/>
      <c r="K155"/>
      <c r="L155"/>
    </row>
    <row r="156" spans="1:12" s="7" customFormat="1" ht="12" customHeight="1" x14ac:dyDescent="0.2">
      <c r="A156" s="329"/>
      <c r="B156" s="334"/>
      <c r="C156" s="5"/>
      <c r="D156" s="4"/>
      <c r="E156" s="4"/>
      <c r="F156" s="13"/>
      <c r="G156" s="8"/>
      <c r="H156" s="34"/>
      <c r="I156" s="35"/>
      <c r="J156" s="9"/>
      <c r="K156"/>
      <c r="L156"/>
    </row>
    <row r="157" spans="1:12" s="7" customFormat="1" ht="12" customHeight="1" x14ac:dyDescent="0.2">
      <c r="A157" s="329"/>
      <c r="B157" s="334"/>
      <c r="C157" s="5"/>
      <c r="D157" s="4"/>
      <c r="E157" s="4"/>
      <c r="F157" s="13"/>
      <c r="G157" s="8"/>
      <c r="H157" s="34"/>
      <c r="I157" s="35"/>
      <c r="J157" s="9"/>
      <c r="K157"/>
      <c r="L157"/>
    </row>
    <row r="158" spans="1:12" s="7" customFormat="1" ht="12" customHeight="1" x14ac:dyDescent="0.2">
      <c r="A158" s="329"/>
      <c r="B158" s="334"/>
      <c r="C158" s="5"/>
      <c r="D158" s="4"/>
      <c r="E158" s="4"/>
      <c r="F158" s="13"/>
      <c r="G158" s="8"/>
      <c r="H158" s="34"/>
      <c r="I158" s="35"/>
      <c r="J158" s="9"/>
      <c r="K158"/>
      <c r="L158"/>
    </row>
    <row r="159" spans="1:12" s="7" customFormat="1" ht="12" customHeight="1" x14ac:dyDescent="0.2">
      <c r="A159" s="329"/>
      <c r="B159" s="334"/>
      <c r="C159" s="5"/>
      <c r="D159" s="4"/>
      <c r="E159" s="4"/>
      <c r="F159" s="13"/>
      <c r="G159" s="8"/>
      <c r="H159" s="34"/>
      <c r="I159" s="35"/>
      <c r="J159" s="9"/>
      <c r="K159"/>
      <c r="L159"/>
    </row>
    <row r="160" spans="1:12" s="7" customFormat="1" ht="12" customHeight="1" x14ac:dyDescent="0.2">
      <c r="A160" s="329"/>
      <c r="B160" s="334"/>
      <c r="C160" s="5"/>
      <c r="D160" s="4"/>
      <c r="E160" s="4"/>
      <c r="F160" s="13"/>
      <c r="G160" s="8"/>
      <c r="H160" s="34"/>
      <c r="I160" s="35"/>
      <c r="J160" s="9"/>
      <c r="K160"/>
      <c r="L160"/>
    </row>
    <row r="161" spans="1:12" s="7" customFormat="1" ht="12" customHeight="1" x14ac:dyDescent="0.2">
      <c r="A161" s="329"/>
      <c r="B161" s="334"/>
      <c r="C161" s="5"/>
      <c r="D161" s="4"/>
      <c r="E161" s="4"/>
      <c r="F161" s="13"/>
      <c r="G161" s="8"/>
      <c r="H161" s="34"/>
      <c r="I161" s="35"/>
      <c r="J161" s="9"/>
      <c r="K161"/>
      <c r="L161"/>
    </row>
    <row r="162" spans="1:12" s="7" customFormat="1" ht="12" customHeight="1" x14ac:dyDescent="0.2">
      <c r="A162" s="329"/>
      <c r="B162" s="334"/>
      <c r="C162" s="5"/>
      <c r="D162" s="4"/>
      <c r="E162" s="4"/>
      <c r="F162" s="13"/>
      <c r="G162" s="8"/>
      <c r="H162" s="34"/>
      <c r="I162" s="35"/>
      <c r="J162" s="9"/>
      <c r="K162"/>
      <c r="L162"/>
    </row>
    <row r="163" spans="1:12" s="7" customFormat="1" ht="12" customHeight="1" x14ac:dyDescent="0.2">
      <c r="A163" s="329"/>
      <c r="B163" s="334"/>
      <c r="C163" s="5"/>
      <c r="D163" s="4"/>
      <c r="E163" s="4"/>
      <c r="F163" s="13"/>
      <c r="G163" s="8"/>
      <c r="H163" s="34"/>
      <c r="I163" s="35"/>
      <c r="J163" s="9"/>
      <c r="K163"/>
      <c r="L163"/>
    </row>
    <row r="164" spans="1:12" s="7" customFormat="1" ht="12" customHeight="1" x14ac:dyDescent="0.2">
      <c r="A164" s="329"/>
      <c r="B164" s="334"/>
      <c r="C164" s="5"/>
      <c r="D164" s="4"/>
      <c r="E164" s="4"/>
      <c r="F164" s="13"/>
      <c r="G164" s="8"/>
      <c r="H164" s="34"/>
      <c r="I164" s="35"/>
      <c r="J164" s="9"/>
      <c r="K164"/>
      <c r="L164"/>
    </row>
    <row r="165" spans="1:12" s="7" customFormat="1" ht="12" customHeight="1" x14ac:dyDescent="0.2">
      <c r="A165" s="329"/>
      <c r="B165" s="334"/>
      <c r="C165" s="5"/>
      <c r="D165" s="4"/>
      <c r="E165" s="4"/>
      <c r="F165" s="13"/>
      <c r="G165" s="8"/>
      <c r="H165" s="34"/>
      <c r="I165" s="35"/>
      <c r="J165" s="9"/>
      <c r="K165"/>
      <c r="L165"/>
    </row>
    <row r="166" spans="1:12" s="7" customFormat="1" ht="12" customHeight="1" x14ac:dyDescent="0.2">
      <c r="A166" s="329"/>
      <c r="B166" s="334"/>
      <c r="C166" s="5"/>
      <c r="D166" s="4"/>
      <c r="E166" s="4"/>
      <c r="F166" s="13"/>
      <c r="G166" s="8"/>
      <c r="H166" s="34"/>
      <c r="I166" s="35"/>
      <c r="J166" s="9"/>
      <c r="K166"/>
      <c r="L166"/>
    </row>
    <row r="167" spans="1:12" s="7" customFormat="1" ht="12" customHeight="1" x14ac:dyDescent="0.2">
      <c r="A167" s="329"/>
      <c r="B167" s="334"/>
      <c r="C167" s="5"/>
      <c r="D167" s="4"/>
      <c r="E167" s="4"/>
      <c r="F167" s="13"/>
      <c r="G167" s="8"/>
      <c r="H167" s="34"/>
      <c r="I167" s="35"/>
      <c r="J167" s="9"/>
      <c r="K167"/>
      <c r="L167"/>
    </row>
    <row r="168" spans="1:12" s="7" customFormat="1" ht="12" customHeight="1" x14ac:dyDescent="0.2">
      <c r="A168" s="329"/>
      <c r="B168" s="334"/>
      <c r="C168" s="5"/>
      <c r="D168" s="4"/>
      <c r="E168" s="4"/>
      <c r="F168" s="13"/>
      <c r="G168" s="8"/>
      <c r="H168" s="34"/>
      <c r="I168" s="35"/>
      <c r="J168" s="9"/>
      <c r="K168"/>
      <c r="L168"/>
    </row>
    <row r="169" spans="1:12" s="7" customFormat="1" ht="12" customHeight="1" x14ac:dyDescent="0.2">
      <c r="A169" s="329"/>
      <c r="B169" s="334"/>
      <c r="C169" s="5"/>
      <c r="D169" s="4"/>
      <c r="E169" s="4"/>
      <c r="F169" s="13"/>
      <c r="G169" s="8"/>
      <c r="H169" s="34"/>
      <c r="I169" s="35"/>
      <c r="J169" s="9"/>
      <c r="K169"/>
      <c r="L169"/>
    </row>
    <row r="170" spans="1:12" s="7" customFormat="1" ht="12" customHeight="1" x14ac:dyDescent="0.2">
      <c r="A170" s="329"/>
      <c r="B170" s="334"/>
      <c r="C170" s="5"/>
      <c r="D170" s="4"/>
      <c r="E170" s="4"/>
      <c r="F170" s="13"/>
      <c r="G170" s="8"/>
      <c r="H170" s="34"/>
      <c r="I170" s="35"/>
      <c r="J170" s="9"/>
      <c r="K170"/>
      <c r="L170"/>
    </row>
    <row r="171" spans="1:12" s="7" customFormat="1" ht="12" customHeight="1" x14ac:dyDescent="0.2">
      <c r="A171" s="329"/>
      <c r="B171" s="334"/>
      <c r="C171" s="5"/>
      <c r="D171" s="4"/>
      <c r="E171" s="4"/>
      <c r="F171" s="13"/>
      <c r="G171" s="8"/>
      <c r="H171" s="34"/>
      <c r="I171" s="35"/>
      <c r="J171" s="9"/>
      <c r="K171"/>
      <c r="L171"/>
    </row>
    <row r="172" spans="1:12" s="7" customFormat="1" ht="12" customHeight="1" x14ac:dyDescent="0.2">
      <c r="A172" s="329"/>
      <c r="B172" s="334"/>
      <c r="C172" s="5"/>
      <c r="D172" s="4"/>
      <c r="E172" s="4"/>
      <c r="F172" s="13"/>
      <c r="G172" s="8"/>
      <c r="H172" s="34"/>
      <c r="I172" s="35"/>
      <c r="J172" s="9"/>
      <c r="K172"/>
      <c r="L172"/>
    </row>
    <row r="173" spans="1:12" s="7" customFormat="1" ht="12" customHeight="1" x14ac:dyDescent="0.2">
      <c r="A173" s="329"/>
      <c r="B173" s="334"/>
      <c r="C173" s="5"/>
      <c r="D173" s="4"/>
      <c r="E173" s="4"/>
      <c r="F173" s="13"/>
      <c r="G173" s="8"/>
      <c r="H173" s="34"/>
      <c r="I173" s="35"/>
      <c r="J173" s="9"/>
      <c r="K173"/>
      <c r="L173"/>
    </row>
    <row r="174" spans="1:12" s="7" customFormat="1" ht="12" customHeight="1" x14ac:dyDescent="0.2">
      <c r="A174" s="329"/>
      <c r="B174" s="334"/>
      <c r="C174" s="5"/>
      <c r="D174" s="4"/>
      <c r="E174" s="4"/>
      <c r="F174" s="13"/>
      <c r="G174" s="8"/>
      <c r="H174" s="34"/>
      <c r="I174" s="35"/>
      <c r="J174" s="9"/>
      <c r="K174"/>
      <c r="L174"/>
    </row>
    <row r="175" spans="1:12" s="7" customFormat="1" ht="12" customHeight="1" x14ac:dyDescent="0.2">
      <c r="A175" s="329"/>
      <c r="B175" s="334"/>
      <c r="C175" s="5"/>
      <c r="D175" s="4"/>
      <c r="E175" s="4"/>
      <c r="F175" s="13"/>
      <c r="G175" s="8"/>
      <c r="H175" s="34"/>
      <c r="I175" s="35"/>
      <c r="J175" s="9"/>
      <c r="K175"/>
      <c r="L175"/>
    </row>
    <row r="176" spans="1:12" s="7" customFormat="1" ht="12" customHeight="1" x14ac:dyDescent="0.2">
      <c r="A176" s="329"/>
      <c r="B176" s="334"/>
      <c r="C176" s="5"/>
      <c r="D176" s="4"/>
      <c r="E176" s="4"/>
      <c r="F176" s="13"/>
      <c r="G176" s="8"/>
      <c r="H176" s="34"/>
      <c r="I176" s="35"/>
      <c r="J176" s="9"/>
      <c r="K176"/>
      <c r="L176"/>
    </row>
    <row r="177" spans="1:12" s="7" customFormat="1" ht="12" customHeight="1" x14ac:dyDescent="0.2">
      <c r="A177" s="329"/>
      <c r="B177" s="334"/>
      <c r="C177" s="5"/>
      <c r="D177" s="4"/>
      <c r="E177" s="4"/>
      <c r="F177" s="13"/>
      <c r="G177" s="8"/>
      <c r="H177" s="34"/>
      <c r="I177" s="35"/>
      <c r="J177" s="9"/>
      <c r="K177"/>
      <c r="L177"/>
    </row>
    <row r="178" spans="1:12" s="7" customFormat="1" ht="12" customHeight="1" x14ac:dyDescent="0.2">
      <c r="A178" s="329"/>
      <c r="B178" s="334"/>
      <c r="C178" s="5"/>
      <c r="D178" s="4"/>
      <c r="E178" s="4"/>
      <c r="F178" s="13"/>
      <c r="G178" s="8"/>
      <c r="H178" s="34"/>
      <c r="I178" s="35"/>
      <c r="J178" s="9"/>
      <c r="K178"/>
      <c r="L178"/>
    </row>
    <row r="179" spans="1:12" s="7" customFormat="1" ht="12" customHeight="1" x14ac:dyDescent="0.2">
      <c r="A179" s="329"/>
      <c r="B179" s="334"/>
      <c r="C179" s="5"/>
      <c r="D179" s="4"/>
      <c r="E179" s="4"/>
      <c r="F179" s="13"/>
      <c r="G179" s="8"/>
      <c r="H179" s="34"/>
      <c r="I179" s="35"/>
      <c r="J179" s="9"/>
      <c r="K179"/>
      <c r="L179"/>
    </row>
    <row r="180" spans="1:12" s="7" customFormat="1" ht="12" customHeight="1" x14ac:dyDescent="0.2">
      <c r="A180" s="329"/>
      <c r="B180" s="334"/>
      <c r="C180" s="5"/>
      <c r="D180" s="4"/>
      <c r="E180" s="4"/>
      <c r="F180" s="13"/>
      <c r="G180" s="8"/>
      <c r="H180" s="34"/>
      <c r="I180" s="35"/>
      <c r="J180" s="9"/>
      <c r="K180"/>
      <c r="L180"/>
    </row>
    <row r="181" spans="1:12" s="7" customFormat="1" ht="12" customHeight="1" x14ac:dyDescent="0.2">
      <c r="A181" s="329"/>
      <c r="B181" s="334"/>
      <c r="C181" s="5"/>
      <c r="D181" s="4"/>
      <c r="E181" s="4"/>
      <c r="F181" s="13"/>
      <c r="G181" s="8"/>
      <c r="H181" s="34"/>
      <c r="I181" s="35"/>
      <c r="J181" s="9"/>
      <c r="K181"/>
      <c r="L181"/>
    </row>
    <row r="182" spans="1:12" s="7" customFormat="1" ht="12" customHeight="1" x14ac:dyDescent="0.2">
      <c r="A182" s="329"/>
      <c r="B182" s="334"/>
      <c r="C182" s="5"/>
      <c r="D182" s="4"/>
      <c r="E182" s="4"/>
      <c r="F182" s="13"/>
      <c r="G182" s="8"/>
      <c r="H182" s="34"/>
      <c r="I182" s="35"/>
      <c r="J182" s="9"/>
      <c r="K182"/>
      <c r="L182"/>
    </row>
    <row r="183" spans="1:12" s="7" customFormat="1" ht="12" customHeight="1" x14ac:dyDescent="0.2">
      <c r="A183" s="329"/>
      <c r="B183" s="334"/>
      <c r="C183" s="5"/>
      <c r="D183" s="4"/>
      <c r="E183" s="4"/>
      <c r="F183" s="13"/>
      <c r="G183" s="8"/>
      <c r="H183" s="34"/>
      <c r="I183" s="35"/>
      <c r="J183" s="9"/>
      <c r="K183"/>
      <c r="L183"/>
    </row>
    <row r="184" spans="1:12" s="7" customFormat="1" ht="12" customHeight="1" x14ac:dyDescent="0.2">
      <c r="A184" s="329"/>
      <c r="B184" s="334"/>
      <c r="C184" s="5"/>
      <c r="D184" s="4"/>
      <c r="E184" s="4"/>
      <c r="F184" s="13"/>
      <c r="G184" s="8"/>
      <c r="H184" s="34"/>
      <c r="I184" s="35"/>
      <c r="J184" s="9"/>
      <c r="K184"/>
      <c r="L184"/>
    </row>
    <row r="185" spans="1:12" s="7" customFormat="1" ht="12" customHeight="1" x14ac:dyDescent="0.2">
      <c r="A185" s="329"/>
      <c r="B185" s="334"/>
      <c r="C185" s="5"/>
      <c r="D185" s="4"/>
      <c r="E185" s="4"/>
      <c r="F185" s="13"/>
      <c r="G185" s="8"/>
      <c r="H185" s="34"/>
      <c r="I185" s="35"/>
      <c r="J185" s="9"/>
      <c r="K185"/>
      <c r="L185"/>
    </row>
    <row r="186" spans="1:12" s="7" customFormat="1" ht="12" customHeight="1" x14ac:dyDescent="0.2">
      <c r="A186" s="329"/>
      <c r="B186" s="334"/>
      <c r="C186" s="5"/>
      <c r="D186" s="4"/>
      <c r="E186" s="4"/>
      <c r="F186" s="13"/>
      <c r="G186" s="8"/>
      <c r="H186" s="34"/>
      <c r="I186" s="35"/>
      <c r="J186" s="9"/>
      <c r="K186"/>
      <c r="L186"/>
    </row>
    <row r="187" spans="1:12" s="7" customFormat="1" ht="12" customHeight="1" x14ac:dyDescent="0.2">
      <c r="A187" s="329"/>
      <c r="B187" s="334"/>
      <c r="C187" s="25"/>
      <c r="D187" s="4"/>
      <c r="E187" s="4"/>
      <c r="F187" s="13"/>
      <c r="G187" s="8"/>
      <c r="H187" s="34"/>
      <c r="I187" s="35"/>
      <c r="J187" s="8"/>
      <c r="K187"/>
      <c r="L187"/>
    </row>
    <row r="188" spans="1:12" s="7" customFormat="1" ht="12" customHeight="1" x14ac:dyDescent="0.2">
      <c r="A188" s="329"/>
      <c r="B188" s="334"/>
      <c r="C188" s="45"/>
      <c r="D188" s="4"/>
      <c r="E188" s="4"/>
      <c r="F188" s="103"/>
      <c r="G188" s="103"/>
      <c r="H188" s="34"/>
      <c r="I188" s="35"/>
      <c r="J188" s="8"/>
      <c r="K188"/>
      <c r="L188"/>
    </row>
    <row r="189" spans="1:12" s="7" customFormat="1" ht="12" customHeight="1" x14ac:dyDescent="0.2">
      <c r="A189" s="329"/>
      <c r="B189" s="334"/>
      <c r="C189" s="45"/>
      <c r="D189" s="4"/>
      <c r="E189" s="4"/>
      <c r="F189" s="103"/>
      <c r="G189" s="103"/>
      <c r="H189" s="34"/>
      <c r="I189" s="35"/>
      <c r="J189" s="8"/>
      <c r="K189"/>
      <c r="L189"/>
    </row>
    <row r="190" spans="1:12" s="7" customFormat="1" ht="12" customHeight="1" x14ac:dyDescent="0.2">
      <c r="A190" s="329"/>
      <c r="B190" s="334"/>
      <c r="C190" s="5"/>
      <c r="D190" s="4"/>
      <c r="E190" s="4"/>
      <c r="F190" s="13"/>
      <c r="G190" s="87"/>
      <c r="H190" s="34"/>
      <c r="I190" s="35"/>
      <c r="J190" s="8"/>
      <c r="K190"/>
      <c r="L190"/>
    </row>
    <row r="191" spans="1:12" s="7" customFormat="1" ht="12" customHeight="1" x14ac:dyDescent="0.2">
      <c r="A191" s="329"/>
      <c r="B191" s="334"/>
      <c r="C191" s="46"/>
      <c r="D191" s="4"/>
      <c r="E191" s="4"/>
      <c r="F191" s="13"/>
      <c r="G191" s="87"/>
      <c r="H191" s="34"/>
      <c r="I191" s="35"/>
      <c r="J191" s="8"/>
      <c r="K191"/>
      <c r="L191"/>
    </row>
    <row r="192" spans="1:12" s="7" customFormat="1" ht="12" customHeight="1" x14ac:dyDescent="0.2">
      <c r="A192" s="329"/>
      <c r="B192" s="334"/>
      <c r="C192" s="81"/>
      <c r="D192" s="4"/>
      <c r="E192" s="4"/>
      <c r="F192" s="13"/>
      <c r="G192" s="87"/>
      <c r="H192" s="34"/>
      <c r="I192" s="35"/>
      <c r="J192" s="8"/>
      <c r="K192"/>
      <c r="L192"/>
    </row>
    <row r="193" spans="1:12" s="7" customFormat="1" ht="12" customHeight="1" x14ac:dyDescent="0.2">
      <c r="A193" s="329"/>
      <c r="B193" s="334"/>
      <c r="C193" s="5"/>
      <c r="D193" s="4"/>
      <c r="E193" s="4"/>
      <c r="F193" s="13"/>
      <c r="G193" s="87"/>
      <c r="H193" s="34"/>
      <c r="I193" s="35"/>
      <c r="J193" s="8"/>
      <c r="K193"/>
      <c r="L193"/>
    </row>
    <row r="194" spans="1:12" s="7" customFormat="1" ht="12" customHeight="1" x14ac:dyDescent="0.2">
      <c r="A194" s="329"/>
      <c r="B194" s="334"/>
      <c r="C194" s="5"/>
      <c r="D194" s="4"/>
      <c r="E194" s="4"/>
      <c r="F194" s="13"/>
      <c r="G194" s="87"/>
      <c r="H194" s="34"/>
      <c r="I194" s="35"/>
      <c r="J194" s="8"/>
      <c r="K194"/>
      <c r="L194"/>
    </row>
    <row r="195" spans="1:12" s="7" customFormat="1" ht="12" customHeight="1" x14ac:dyDescent="0.2">
      <c r="A195" s="329"/>
      <c r="B195" s="334"/>
      <c r="C195" s="90"/>
      <c r="D195" s="12"/>
      <c r="E195" s="91"/>
      <c r="F195" s="124"/>
      <c r="G195" s="87"/>
      <c r="H195" s="34"/>
      <c r="I195" s="35"/>
      <c r="J195" s="8"/>
      <c r="K195"/>
      <c r="L195"/>
    </row>
    <row r="196" spans="1:12" s="7" customFormat="1" ht="12" customHeight="1" x14ac:dyDescent="0.2">
      <c r="A196" s="329"/>
      <c r="B196" s="334"/>
      <c r="C196" s="90"/>
      <c r="D196" s="12"/>
      <c r="E196" s="91"/>
      <c r="F196" s="124"/>
      <c r="G196" s="87"/>
      <c r="H196" s="34"/>
      <c r="I196" s="35"/>
      <c r="J196" s="8"/>
      <c r="K196"/>
      <c r="L196"/>
    </row>
    <row r="197" spans="1:12" s="7" customFormat="1" ht="12" customHeight="1" x14ac:dyDescent="0.2">
      <c r="A197" s="329"/>
      <c r="B197" s="334"/>
      <c r="C197" s="90"/>
      <c r="D197" s="12"/>
      <c r="E197" s="91"/>
      <c r="F197" s="124"/>
      <c r="G197" s="87"/>
      <c r="H197" s="34"/>
      <c r="I197" s="35"/>
      <c r="J197" s="8"/>
      <c r="K197"/>
      <c r="L197"/>
    </row>
    <row r="198" spans="1:12" s="7" customFormat="1" ht="12" customHeight="1" x14ac:dyDescent="0.2">
      <c r="A198" s="329"/>
      <c r="B198" s="334"/>
      <c r="C198" s="5"/>
      <c r="D198" s="4"/>
      <c r="E198" s="4"/>
      <c r="F198" s="13"/>
      <c r="G198" s="87"/>
      <c r="H198" s="34"/>
      <c r="I198" s="35"/>
      <c r="J198" s="8"/>
      <c r="K198"/>
      <c r="L198"/>
    </row>
    <row r="199" spans="1:12" s="7" customFormat="1" ht="12" customHeight="1" x14ac:dyDescent="0.2">
      <c r="A199" s="329"/>
      <c r="B199" s="334"/>
      <c r="C199" s="89"/>
      <c r="D199" s="4"/>
      <c r="E199" s="4"/>
      <c r="F199" s="13"/>
      <c r="G199" s="87"/>
      <c r="H199" s="34"/>
      <c r="I199" s="35"/>
      <c r="J199" s="8"/>
      <c r="K199"/>
      <c r="L199"/>
    </row>
    <row r="200" spans="1:12" s="7" customFormat="1" ht="12" customHeight="1" x14ac:dyDescent="0.2">
      <c r="A200" s="329"/>
      <c r="B200" s="334"/>
      <c r="C200" s="89"/>
      <c r="D200" s="4"/>
      <c r="E200" s="4"/>
      <c r="F200" s="13"/>
      <c r="G200" s="87"/>
      <c r="H200" s="34"/>
      <c r="I200" s="35"/>
      <c r="J200" s="8"/>
      <c r="K200"/>
      <c r="L200"/>
    </row>
    <row r="201" spans="1:12" s="7" customFormat="1" ht="12" customHeight="1" x14ac:dyDescent="0.2">
      <c r="A201" s="329"/>
      <c r="B201" s="334"/>
      <c r="C201" s="5"/>
      <c r="D201" s="4"/>
      <c r="E201" s="4"/>
      <c r="F201" s="13"/>
      <c r="G201" s="87"/>
      <c r="H201" s="34"/>
      <c r="I201" s="35"/>
      <c r="J201" s="8"/>
      <c r="K201"/>
      <c r="L201"/>
    </row>
    <row r="202" spans="1:12" s="7" customFormat="1" ht="12" customHeight="1" x14ac:dyDescent="0.2">
      <c r="A202" s="329"/>
      <c r="B202" s="334"/>
      <c r="C202" s="5"/>
      <c r="D202" s="4"/>
      <c r="E202" s="4"/>
      <c r="F202" s="13"/>
      <c r="G202" s="87"/>
      <c r="H202" s="34"/>
      <c r="I202" s="35"/>
      <c r="J202" s="8"/>
      <c r="K202"/>
      <c r="L202"/>
    </row>
    <row r="203" spans="1:12" s="7" customFormat="1" ht="12" customHeight="1" x14ac:dyDescent="0.2">
      <c r="A203" s="329"/>
      <c r="B203" s="334"/>
      <c r="C203" s="89"/>
      <c r="D203" s="4"/>
      <c r="E203" s="4"/>
      <c r="F203" s="13"/>
      <c r="G203" s="8"/>
      <c r="H203" s="34"/>
      <c r="I203" s="35"/>
      <c r="J203" s="8"/>
      <c r="K203"/>
      <c r="L203"/>
    </row>
    <row r="204" spans="1:12" s="7" customFormat="1" ht="12" customHeight="1" x14ac:dyDescent="0.2">
      <c r="A204" s="329"/>
      <c r="B204" s="334"/>
      <c r="C204" s="89"/>
      <c r="D204" s="4"/>
      <c r="E204" s="4"/>
      <c r="F204" s="13"/>
      <c r="G204" s="8"/>
      <c r="H204" s="34"/>
      <c r="I204" s="35"/>
      <c r="J204" s="8"/>
      <c r="K204"/>
      <c r="L204"/>
    </row>
    <row r="205" spans="1:12" s="7" customFormat="1" ht="12" customHeight="1" x14ac:dyDescent="0.2">
      <c r="A205" s="329"/>
      <c r="B205" s="334"/>
      <c r="C205" s="89"/>
      <c r="D205" s="4"/>
      <c r="E205" s="4"/>
      <c r="F205" s="13"/>
      <c r="G205" s="8"/>
      <c r="H205" s="34"/>
      <c r="I205" s="35"/>
      <c r="J205" s="8"/>
      <c r="K205"/>
      <c r="L205"/>
    </row>
    <row r="206" spans="1:12" s="7" customFormat="1" ht="12" customHeight="1" x14ac:dyDescent="0.2">
      <c r="A206" s="329"/>
      <c r="B206" s="334"/>
      <c r="C206" s="5"/>
      <c r="D206" s="4"/>
      <c r="E206" s="4"/>
      <c r="F206" s="13"/>
      <c r="G206" s="8"/>
      <c r="H206" s="34"/>
      <c r="I206" s="35"/>
      <c r="J206" s="8"/>
      <c r="K206"/>
      <c r="L206"/>
    </row>
    <row r="207" spans="1:12" s="7" customFormat="1" ht="12" customHeight="1" x14ac:dyDescent="0.2">
      <c r="A207" s="329"/>
      <c r="B207" s="334"/>
      <c r="C207" s="5"/>
      <c r="D207" s="4"/>
      <c r="E207" s="4"/>
      <c r="F207" s="13"/>
      <c r="G207" s="8"/>
      <c r="H207" s="34"/>
      <c r="I207" s="35"/>
      <c r="J207" s="8"/>
      <c r="K207"/>
      <c r="L207"/>
    </row>
    <row r="208" spans="1:12" s="7" customFormat="1" ht="12" customHeight="1" x14ac:dyDescent="0.2">
      <c r="A208" s="329"/>
      <c r="B208" s="334"/>
      <c r="C208" s="5"/>
      <c r="D208" s="4"/>
      <c r="E208" s="4"/>
      <c r="F208" s="13"/>
      <c r="G208" s="8"/>
      <c r="H208" s="34"/>
      <c r="I208" s="35"/>
      <c r="J208" s="8"/>
      <c r="K208"/>
      <c r="L208"/>
    </row>
    <row r="209" spans="1:12" s="7" customFormat="1" ht="12" customHeight="1" x14ac:dyDescent="0.2">
      <c r="A209" s="329"/>
      <c r="B209" s="334"/>
      <c r="C209" s="5"/>
      <c r="D209" s="4"/>
      <c r="E209" s="4"/>
      <c r="F209" s="13"/>
      <c r="G209" s="8"/>
      <c r="H209" s="34"/>
      <c r="I209" s="35"/>
      <c r="J209" s="8"/>
      <c r="K209"/>
      <c r="L209"/>
    </row>
    <row r="210" spans="1:12" s="7" customFormat="1" ht="12" customHeight="1" x14ac:dyDescent="0.2">
      <c r="A210" s="329"/>
      <c r="B210" s="334"/>
      <c r="C210" s="5"/>
      <c r="D210" s="4"/>
      <c r="E210" s="4"/>
      <c r="F210" s="13"/>
      <c r="G210" s="8"/>
      <c r="H210" s="34"/>
      <c r="I210" s="35"/>
      <c r="J210" s="8"/>
      <c r="K210"/>
      <c r="L210"/>
    </row>
    <row r="211" spans="1:12" s="7" customFormat="1" ht="12" customHeight="1" x14ac:dyDescent="0.2">
      <c r="A211" s="329"/>
      <c r="B211" s="334"/>
      <c r="C211" s="89"/>
      <c r="D211" s="4"/>
      <c r="E211" s="4"/>
      <c r="F211" s="13"/>
      <c r="G211" s="8"/>
      <c r="H211" s="34"/>
      <c r="I211" s="35"/>
      <c r="J211" s="8"/>
      <c r="K211"/>
      <c r="L211"/>
    </row>
    <row r="212" spans="1:12" s="7" customFormat="1" ht="12" customHeight="1" x14ac:dyDescent="0.2">
      <c r="A212" s="329"/>
      <c r="B212" s="334"/>
      <c r="C212" s="5"/>
      <c r="D212" s="4"/>
      <c r="E212" s="4"/>
      <c r="F212" s="13"/>
      <c r="G212" s="87"/>
      <c r="H212" s="34"/>
      <c r="I212" s="35"/>
      <c r="J212" s="8"/>
      <c r="K212"/>
      <c r="L212"/>
    </row>
    <row r="213" spans="1:12" s="7" customFormat="1" ht="12" customHeight="1" x14ac:dyDescent="0.2">
      <c r="A213" s="329"/>
      <c r="B213" s="334"/>
      <c r="C213" s="5"/>
      <c r="D213" s="4"/>
      <c r="E213" s="4"/>
      <c r="F213" s="13"/>
      <c r="G213" s="87"/>
      <c r="H213" s="34"/>
      <c r="I213" s="35"/>
      <c r="J213" s="8"/>
      <c r="K213"/>
      <c r="L213"/>
    </row>
    <row r="214" spans="1:12" s="7" customFormat="1" ht="12" customHeight="1" x14ac:dyDescent="0.2">
      <c r="A214" s="329"/>
      <c r="B214" s="334"/>
      <c r="C214" s="25"/>
      <c r="D214" s="4"/>
      <c r="E214" s="4"/>
      <c r="F214" s="13"/>
      <c r="G214" s="8"/>
      <c r="H214" s="34"/>
      <c r="I214" s="35"/>
      <c r="J214" s="8"/>
      <c r="K214"/>
      <c r="L214"/>
    </row>
    <row r="215" spans="1:12" s="7" customFormat="1" ht="12" customHeight="1" x14ac:dyDescent="0.2">
      <c r="A215" s="346"/>
      <c r="B215" s="334"/>
      <c r="C215" s="46"/>
      <c r="D215" s="4"/>
      <c r="E215" s="4"/>
      <c r="F215" s="13"/>
      <c r="G215" s="11"/>
      <c r="H215" s="34"/>
      <c r="I215" s="35"/>
      <c r="J215" s="8"/>
      <c r="K215"/>
      <c r="L215"/>
    </row>
    <row r="216" spans="1:12" s="7" customFormat="1" ht="12" customHeight="1" x14ac:dyDescent="0.2">
      <c r="A216" s="329"/>
      <c r="B216" s="334"/>
      <c r="C216" s="46"/>
      <c r="D216" s="4"/>
      <c r="E216" s="4"/>
      <c r="F216" s="13"/>
      <c r="G216" s="11"/>
      <c r="H216" s="34"/>
      <c r="I216" s="35"/>
      <c r="J216" s="8"/>
      <c r="K216"/>
      <c r="L216"/>
    </row>
    <row r="217" spans="1:12" s="7" customFormat="1" ht="12" customHeight="1" x14ac:dyDescent="0.2">
      <c r="A217" s="329"/>
      <c r="B217" s="334"/>
      <c r="C217" s="46"/>
      <c r="D217" s="4"/>
      <c r="E217" s="4"/>
      <c r="F217" s="13"/>
      <c r="G217" s="11"/>
      <c r="H217" s="34"/>
      <c r="I217" s="35"/>
      <c r="J217" s="8"/>
      <c r="K217"/>
      <c r="L217"/>
    </row>
    <row r="218" spans="1:12" s="7" customFormat="1" ht="12" customHeight="1" x14ac:dyDescent="0.2">
      <c r="A218" s="329"/>
      <c r="B218" s="334"/>
      <c r="C218" s="46"/>
      <c r="D218" s="4"/>
      <c r="E218" s="4"/>
      <c r="F218" s="13"/>
      <c r="G218" s="11"/>
      <c r="H218" s="34"/>
      <c r="I218" s="35"/>
      <c r="J218" s="8"/>
      <c r="K218"/>
      <c r="L218"/>
    </row>
    <row r="219" spans="1:12" s="7" customFormat="1" ht="12" customHeight="1" x14ac:dyDescent="0.2">
      <c r="A219" s="329"/>
      <c r="B219" s="334"/>
      <c r="C219" s="46"/>
      <c r="D219" s="4"/>
      <c r="E219" s="4"/>
      <c r="F219" s="13"/>
      <c r="G219" s="11"/>
      <c r="H219" s="34"/>
      <c r="I219" s="35"/>
      <c r="J219" s="8"/>
      <c r="K219"/>
      <c r="L219"/>
    </row>
    <row r="220" spans="1:12" s="7" customFormat="1" ht="12" customHeight="1" x14ac:dyDescent="0.2">
      <c r="A220" s="329"/>
      <c r="B220" s="334"/>
      <c r="C220" s="46"/>
      <c r="D220" s="4"/>
      <c r="E220" s="4"/>
      <c r="F220" s="13"/>
      <c r="G220" s="11"/>
      <c r="H220" s="34"/>
      <c r="I220" s="35"/>
      <c r="J220" s="8"/>
      <c r="K220"/>
      <c r="L220"/>
    </row>
    <row r="221" spans="1:12" s="7" customFormat="1" ht="12" customHeight="1" x14ac:dyDescent="0.2">
      <c r="A221" s="329"/>
      <c r="B221" s="334"/>
      <c r="C221" s="46"/>
      <c r="D221" s="4"/>
      <c r="E221" s="4"/>
      <c r="F221" s="13"/>
      <c r="G221" s="11"/>
      <c r="H221" s="34"/>
      <c r="I221" s="35"/>
      <c r="J221" s="9"/>
      <c r="K221"/>
      <c r="L221"/>
    </row>
    <row r="222" spans="1:12" s="7" customFormat="1" ht="12" customHeight="1" x14ac:dyDescent="0.2">
      <c r="A222" s="329"/>
      <c r="B222" s="334"/>
      <c r="C222" s="46"/>
      <c r="D222" s="4"/>
      <c r="E222" s="4"/>
      <c r="F222" s="13"/>
      <c r="G222" s="11"/>
      <c r="H222" s="34"/>
      <c r="I222" s="35"/>
      <c r="J222" s="9"/>
      <c r="K222"/>
      <c r="L222"/>
    </row>
    <row r="223" spans="1:12" s="7" customFormat="1" ht="12" customHeight="1" x14ac:dyDescent="0.2">
      <c r="A223" s="329"/>
      <c r="B223" s="334"/>
      <c r="C223" s="46"/>
      <c r="D223" s="4"/>
      <c r="E223" s="4"/>
      <c r="F223" s="13"/>
      <c r="G223" s="11"/>
      <c r="H223" s="34"/>
      <c r="I223" s="35"/>
      <c r="J223" s="9"/>
      <c r="K223"/>
      <c r="L223"/>
    </row>
    <row r="224" spans="1:12" s="7" customFormat="1" ht="12" customHeight="1" x14ac:dyDescent="0.2">
      <c r="A224" s="329"/>
      <c r="B224" s="334"/>
      <c r="C224" s="46"/>
      <c r="D224" s="4"/>
      <c r="E224" s="4"/>
      <c r="F224" s="13"/>
      <c r="G224" s="11"/>
      <c r="H224" s="34"/>
      <c r="I224" s="35"/>
      <c r="J224" s="9"/>
      <c r="K224"/>
      <c r="L224"/>
    </row>
    <row r="225" spans="1:12" s="7" customFormat="1" ht="12" customHeight="1" x14ac:dyDescent="0.2">
      <c r="A225" s="329"/>
      <c r="B225" s="334"/>
      <c r="C225" s="46"/>
      <c r="D225" s="4"/>
      <c r="E225" s="4"/>
      <c r="F225" s="13"/>
      <c r="G225" s="11"/>
      <c r="H225" s="34"/>
      <c r="I225" s="35"/>
      <c r="J225" s="9"/>
      <c r="K225"/>
      <c r="L225"/>
    </row>
    <row r="226" spans="1:12" s="7" customFormat="1" ht="12" customHeight="1" x14ac:dyDescent="0.2">
      <c r="A226" s="329"/>
      <c r="B226" s="334"/>
      <c r="C226" s="46"/>
      <c r="D226" s="4"/>
      <c r="E226" s="4"/>
      <c r="F226" s="13"/>
      <c r="G226" s="11"/>
      <c r="H226" s="34"/>
      <c r="I226" s="35"/>
      <c r="J226" s="9"/>
      <c r="K226"/>
      <c r="L226"/>
    </row>
    <row r="229" spans="1:12" x14ac:dyDescent="0.2">
      <c r="H229" s="34"/>
      <c r="I229" s="35"/>
    </row>
    <row r="230" spans="1:12" x14ac:dyDescent="0.2">
      <c r="H230" s="34"/>
      <c r="I230" s="35"/>
    </row>
    <row r="231" spans="1:12" x14ac:dyDescent="0.2">
      <c r="H231" s="34"/>
      <c r="I231" s="35"/>
    </row>
    <row r="232" spans="1:12" x14ac:dyDescent="0.2">
      <c r="H232" s="34"/>
      <c r="I232" s="35"/>
    </row>
    <row r="233" spans="1:12" x14ac:dyDescent="0.2">
      <c r="H233" s="34"/>
      <c r="I233" s="35"/>
    </row>
    <row r="234" spans="1:12" x14ac:dyDescent="0.2">
      <c r="H234" s="34"/>
      <c r="I234" s="35"/>
    </row>
    <row r="235" spans="1:12" x14ac:dyDescent="0.2">
      <c r="A235" s="186"/>
      <c r="B235" s="186"/>
      <c r="D235"/>
      <c r="F235"/>
      <c r="G235"/>
      <c r="H235" s="34"/>
      <c r="I235" s="35"/>
    </row>
    <row r="236" spans="1:12" x14ac:dyDescent="0.2">
      <c r="A236" s="186"/>
      <c r="B236" s="186"/>
      <c r="D236"/>
      <c r="F236"/>
      <c r="G236"/>
      <c r="H236" s="34"/>
      <c r="I236" s="35"/>
    </row>
    <row r="237" spans="1:12" x14ac:dyDescent="0.2">
      <c r="A237" s="186"/>
      <c r="B237" s="186"/>
      <c r="D237"/>
      <c r="F237"/>
      <c r="G237"/>
      <c r="H237" s="34"/>
      <c r="I237" s="35"/>
    </row>
    <row r="286" spans="1:9" x14ac:dyDescent="0.2">
      <c r="A286" s="186"/>
      <c r="B286" s="186"/>
      <c r="D286"/>
      <c r="F286"/>
      <c r="I286">
        <f>SUM(I272:I285)</f>
        <v>0</v>
      </c>
    </row>
    <row r="287" spans="1:9" x14ac:dyDescent="0.2">
      <c r="A287" s="186"/>
      <c r="B287" s="186"/>
      <c r="D287"/>
      <c r="F287"/>
      <c r="G287" s="104">
        <f>G286+I286</f>
        <v>0</v>
      </c>
    </row>
  </sheetData>
  <printOptions gridLines="1"/>
  <pageMargins left="0.47244094488188981" right="0.39370078740157483" top="0.98425196850393704" bottom="0.98425196850393704" header="0.51181102362204722" footer="0.51181102362204722"/>
  <pageSetup paperSize="9" scale="96" fitToHeight="0" orientation="portrait" useFirstPageNumber="1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9"/>
  <sheetViews>
    <sheetView showZeros="0" view="pageBreakPreview" zoomScaleNormal="100" zoomScaleSheetLayoutView="100" workbookViewId="0">
      <pane ySplit="11" topLeftCell="A12" activePane="bottomLeft" state="frozen"/>
      <selection activeCell="D80" sqref="D80"/>
      <selection pane="bottomLeft" activeCell="A12" sqref="A12"/>
    </sheetView>
  </sheetViews>
  <sheetFormatPr defaultRowHeight="12.75" x14ac:dyDescent="0.2"/>
  <cols>
    <col min="1" max="1" width="5.7109375" style="348" customWidth="1"/>
    <col min="2" max="2" width="6.5703125" style="348" customWidth="1"/>
    <col min="3" max="3" width="47.140625" customWidth="1"/>
    <col min="4" max="4" width="5.28515625" style="2" customWidth="1"/>
    <col min="5" max="5" width="5.28515625" customWidth="1"/>
    <col min="6" max="6" width="9.42578125" style="86" customWidth="1"/>
    <col min="7" max="7" width="10.7109375" style="85" customWidth="1"/>
    <col min="8" max="8" width="8.140625" style="14" hidden="1" customWidth="1"/>
    <col min="9" max="9" width="9.7109375" customWidth="1"/>
    <col min="10" max="10" width="0.140625" hidden="1" customWidth="1"/>
    <col min="11" max="12" width="9.140625" hidden="1" customWidth="1"/>
    <col min="13" max="13" width="11.28515625" customWidth="1"/>
  </cols>
  <sheetData>
    <row r="1" spans="1:12" x14ac:dyDescent="0.2">
      <c r="A1" s="317"/>
      <c r="B1" s="318"/>
      <c r="C1" s="126"/>
      <c r="D1" s="127"/>
      <c r="E1" s="126"/>
      <c r="F1" s="149"/>
      <c r="G1" s="128"/>
      <c r="H1" s="118"/>
      <c r="I1" s="157"/>
      <c r="J1" s="18"/>
      <c r="K1" s="61"/>
    </row>
    <row r="2" spans="1:12" ht="15.75" x14ac:dyDescent="0.25">
      <c r="A2" s="319"/>
      <c r="B2" s="376" t="str">
        <f>Rekapitulace!B2</f>
        <v>SPORTOVNĚ REKREAČNÍ AREÁL VEJSPLACHY, KRYTÝ BAZÉN</v>
      </c>
      <c r="C2" s="248"/>
      <c r="D2" s="249"/>
      <c r="E2" s="250"/>
      <c r="F2" s="251"/>
      <c r="G2" s="252"/>
      <c r="H2" s="253"/>
      <c r="I2" s="253"/>
      <c r="J2" s="254"/>
      <c r="K2" s="255"/>
      <c r="L2" s="256"/>
    </row>
    <row r="3" spans="1:12" ht="15.75" x14ac:dyDescent="0.25">
      <c r="A3" s="320"/>
      <c r="B3" s="376" t="str">
        <f>Rekapitulace!B3</f>
        <v>VČ. INFRASTRUKTURY - 2. etapa - KRYTÝ BAZÉN</v>
      </c>
      <c r="C3" s="257"/>
      <c r="D3" s="257"/>
      <c r="E3" s="257"/>
      <c r="F3" s="258"/>
      <c r="G3" s="252"/>
      <c r="H3" s="253"/>
      <c r="I3" s="253"/>
      <c r="J3" s="254"/>
      <c r="K3" s="255"/>
      <c r="L3" s="256"/>
    </row>
    <row r="4" spans="1:12" ht="15.75" x14ac:dyDescent="0.25">
      <c r="A4" s="320"/>
      <c r="B4" s="181"/>
      <c r="C4" s="259"/>
      <c r="D4" s="106" t="s">
        <v>30</v>
      </c>
      <c r="E4" s="290" t="str">
        <f>Rekapitulace!C4</f>
        <v>D1J</v>
      </c>
      <c r="F4" s="258"/>
      <c r="G4" s="252"/>
      <c r="H4" s="253"/>
      <c r="I4" s="253"/>
      <c r="J4" s="254"/>
      <c r="K4" s="255"/>
      <c r="L4" s="256"/>
    </row>
    <row r="5" spans="1:12" ht="15.75" x14ac:dyDescent="0.25">
      <c r="A5" s="320"/>
      <c r="B5" s="181"/>
      <c r="C5" s="248"/>
      <c r="D5" s="109" t="s">
        <v>29</v>
      </c>
      <c r="E5" s="291" t="str">
        <f>Rekapitulace!C5</f>
        <v>181566E</v>
      </c>
      <c r="F5" s="182"/>
      <c r="G5" s="260"/>
      <c r="H5" s="253"/>
      <c r="I5" s="253"/>
      <c r="J5" s="254"/>
      <c r="K5" s="255"/>
      <c r="L5" s="256"/>
    </row>
    <row r="6" spans="1:12" ht="15.75" x14ac:dyDescent="0.25">
      <c r="A6" s="321"/>
      <c r="B6" s="236" t="str">
        <f>Rekapitulace!B6</f>
        <v>PS101 - Bazénová technologie</v>
      </c>
      <c r="C6" s="261"/>
      <c r="E6" s="179"/>
      <c r="F6" s="182"/>
      <c r="G6" s="263"/>
      <c r="H6" s="264"/>
      <c r="I6" s="253"/>
      <c r="J6" s="254"/>
      <c r="K6" s="255"/>
      <c r="L6" s="256"/>
    </row>
    <row r="7" spans="1:12" ht="15.75" x14ac:dyDescent="0.25">
      <c r="A7" s="320"/>
      <c r="B7" s="129" t="s">
        <v>181</v>
      </c>
      <c r="C7" s="257"/>
      <c r="D7" s="257"/>
      <c r="E7" s="257"/>
      <c r="F7" s="262"/>
      <c r="G7" s="265"/>
      <c r="H7" s="266"/>
      <c r="I7" s="253"/>
      <c r="J7" s="254"/>
      <c r="K7" s="255"/>
      <c r="L7" s="256"/>
    </row>
    <row r="8" spans="1:12" ht="13.5" thickBot="1" x14ac:dyDescent="0.25">
      <c r="A8" s="322"/>
      <c r="B8" s="323"/>
      <c r="C8" s="130"/>
      <c r="D8" s="131"/>
      <c r="E8" s="130"/>
      <c r="F8" s="150"/>
      <c r="G8" s="132"/>
      <c r="H8" s="102" t="s">
        <v>28</v>
      </c>
      <c r="I8" s="158"/>
      <c r="J8" s="17"/>
      <c r="K8" s="109"/>
    </row>
    <row r="9" spans="1:12" x14ac:dyDescent="0.2">
      <c r="A9" s="324"/>
      <c r="B9" s="325" t="s">
        <v>16</v>
      </c>
      <c r="C9" s="151"/>
      <c r="D9" s="152"/>
      <c r="E9" s="153"/>
      <c r="F9" s="154"/>
      <c r="G9" s="154"/>
      <c r="H9" s="117"/>
      <c r="I9" s="76"/>
      <c r="J9" s="17"/>
      <c r="K9" s="155"/>
    </row>
    <row r="10" spans="1:12" x14ac:dyDescent="0.2">
      <c r="A10" s="326" t="s">
        <v>23</v>
      </c>
      <c r="B10" s="325" t="s">
        <v>17</v>
      </c>
      <c r="C10" s="133"/>
      <c r="D10" s="134"/>
      <c r="E10" s="135"/>
      <c r="F10" s="136"/>
      <c r="G10" s="136"/>
      <c r="H10" s="19"/>
      <c r="I10" s="76"/>
      <c r="J10" s="17"/>
      <c r="K10" s="156"/>
    </row>
    <row r="11" spans="1:12" ht="13.5" thickBot="1" x14ac:dyDescent="0.25">
      <c r="A11" s="327" t="s">
        <v>24</v>
      </c>
      <c r="B11" s="328" t="s">
        <v>18</v>
      </c>
      <c r="C11" s="137" t="s">
        <v>0</v>
      </c>
      <c r="D11" s="138" t="s">
        <v>1</v>
      </c>
      <c r="E11" s="138" t="s">
        <v>12</v>
      </c>
      <c r="F11" s="139" t="s">
        <v>2</v>
      </c>
      <c r="G11" s="139" t="s">
        <v>13</v>
      </c>
      <c r="H11" s="22" t="s">
        <v>3</v>
      </c>
      <c r="I11" s="77" t="s">
        <v>11</v>
      </c>
      <c r="J11" s="20" t="s">
        <v>5</v>
      </c>
      <c r="K11" s="22" t="s">
        <v>46</v>
      </c>
    </row>
    <row r="12" spans="1:12" x14ac:dyDescent="0.2">
      <c r="A12" s="329"/>
      <c r="B12" s="329"/>
      <c r="C12" s="114"/>
      <c r="D12" s="115"/>
      <c r="E12" s="115"/>
      <c r="F12" s="140"/>
      <c r="G12" s="140"/>
      <c r="H12" s="33"/>
      <c r="I12" s="33"/>
      <c r="J12" s="20"/>
    </row>
    <row r="13" spans="1:12" x14ac:dyDescent="0.2">
      <c r="A13" s="329"/>
      <c r="B13" s="329"/>
      <c r="C13" s="114"/>
      <c r="D13" s="115"/>
      <c r="E13" s="115"/>
      <c r="F13" s="140"/>
      <c r="G13" s="140"/>
      <c r="H13" s="33"/>
      <c r="I13" s="33"/>
      <c r="J13" s="20"/>
    </row>
    <row r="14" spans="1:12" s="7" customFormat="1" ht="15.75" x14ac:dyDescent="0.25">
      <c r="A14" s="330" t="s">
        <v>686</v>
      </c>
      <c r="B14" s="141" t="s">
        <v>687</v>
      </c>
      <c r="C14" s="141"/>
      <c r="D14" s="115"/>
      <c r="E14" s="115"/>
      <c r="F14" s="142"/>
      <c r="G14" s="143"/>
      <c r="H14" s="12"/>
      <c r="I14" s="4"/>
    </row>
    <row r="15" spans="1:12" s="7" customFormat="1" ht="12" customHeight="1" x14ac:dyDescent="0.2">
      <c r="A15" s="331"/>
      <c r="B15" s="331"/>
      <c r="C15" s="114"/>
      <c r="D15" s="115"/>
      <c r="E15" s="115"/>
      <c r="F15" s="125"/>
      <c r="G15" s="120"/>
      <c r="H15" s="34"/>
      <c r="I15" s="35"/>
      <c r="J15" s="9"/>
    </row>
    <row r="16" spans="1:12" s="7" customFormat="1" ht="12" customHeight="1" x14ac:dyDescent="0.2">
      <c r="A16" s="333" t="s">
        <v>708</v>
      </c>
      <c r="B16" s="332"/>
      <c r="C16" s="359" t="s">
        <v>688</v>
      </c>
      <c r="D16" s="115"/>
      <c r="E16" s="115"/>
      <c r="F16" s="125"/>
      <c r="G16" s="120"/>
      <c r="H16" s="121"/>
      <c r="I16" s="122"/>
      <c r="J16" s="184"/>
      <c r="K16" s="119"/>
      <c r="L16" s="119"/>
    </row>
    <row r="17" spans="1:12" s="7" customFormat="1" ht="12" customHeight="1" x14ac:dyDescent="0.2">
      <c r="A17" s="331"/>
      <c r="B17" s="332"/>
      <c r="C17" s="296" t="s">
        <v>707</v>
      </c>
      <c r="D17" s="115"/>
      <c r="E17" s="115"/>
      <c r="F17" s="125"/>
      <c r="G17" s="120"/>
      <c r="H17" s="121"/>
      <c r="I17" s="122"/>
      <c r="J17" s="184"/>
      <c r="K17" s="119"/>
      <c r="L17" s="119"/>
    </row>
    <row r="18" spans="1:12" s="7" customFormat="1" ht="12" customHeight="1" x14ac:dyDescent="0.2">
      <c r="A18" s="333"/>
      <c r="B18" s="334"/>
      <c r="C18" s="296"/>
      <c r="D18" s="231"/>
      <c r="E18" s="231"/>
      <c r="F18" s="144"/>
      <c r="G18" s="120"/>
      <c r="H18" s="121"/>
      <c r="I18" s="122"/>
      <c r="J18" s="184"/>
      <c r="K18" s="119"/>
      <c r="L18" s="119"/>
    </row>
    <row r="19" spans="1:12" s="7" customFormat="1" ht="33.75" x14ac:dyDescent="0.2">
      <c r="A19" s="329"/>
      <c r="B19" s="334"/>
      <c r="C19" s="294" t="s">
        <v>772</v>
      </c>
      <c r="D19" s="231" t="s">
        <v>4</v>
      </c>
      <c r="E19" s="231">
        <v>1</v>
      </c>
      <c r="F19" s="144"/>
      <c r="G19" s="120">
        <f t="shared" ref="G19:G57" si="0">F19*E19</f>
        <v>0</v>
      </c>
      <c r="H19" s="121"/>
      <c r="I19" s="122"/>
      <c r="J19" s="184"/>
      <c r="K19" s="119"/>
      <c r="L19" s="119"/>
    </row>
    <row r="20" spans="1:12" s="7" customFormat="1" ht="11.25" x14ac:dyDescent="0.2">
      <c r="A20" s="329"/>
      <c r="B20" s="334"/>
      <c r="C20" s="294"/>
      <c r="D20" s="231"/>
      <c r="E20" s="231"/>
      <c r="F20" s="144"/>
      <c r="G20" s="120"/>
      <c r="H20" s="121"/>
      <c r="I20" s="122"/>
      <c r="J20" s="184"/>
      <c r="K20" s="119"/>
      <c r="L20" s="119"/>
    </row>
    <row r="21" spans="1:12" s="7" customFormat="1" ht="22.5" x14ac:dyDescent="0.2">
      <c r="A21" s="329"/>
      <c r="B21" s="334"/>
      <c r="C21" s="294" t="s">
        <v>689</v>
      </c>
      <c r="D21" s="231" t="s">
        <v>4</v>
      </c>
      <c r="E21" s="231">
        <v>1</v>
      </c>
      <c r="F21" s="144"/>
      <c r="G21" s="120">
        <f t="shared" si="0"/>
        <v>0</v>
      </c>
      <c r="H21" s="121"/>
      <c r="I21" s="122"/>
      <c r="J21" s="184"/>
      <c r="K21" s="119"/>
      <c r="L21" s="119"/>
    </row>
    <row r="22" spans="1:12" s="7" customFormat="1" ht="11.25" x14ac:dyDescent="0.2">
      <c r="A22" s="329"/>
      <c r="B22" s="334"/>
      <c r="C22" s="294"/>
      <c r="D22" s="231"/>
      <c r="E22" s="231"/>
      <c r="F22" s="144"/>
      <c r="G22" s="120"/>
      <c r="H22" s="121"/>
      <c r="I22" s="122"/>
      <c r="J22" s="184"/>
      <c r="K22" s="119"/>
      <c r="L22" s="119"/>
    </row>
    <row r="23" spans="1:12" s="7" customFormat="1" ht="11.25" x14ac:dyDescent="0.2">
      <c r="A23" s="329"/>
      <c r="B23" s="334"/>
      <c r="C23" s="294" t="s">
        <v>773</v>
      </c>
      <c r="D23" s="231" t="s">
        <v>4</v>
      </c>
      <c r="E23" s="231">
        <v>1</v>
      </c>
      <c r="F23" s="144"/>
      <c r="G23" s="120">
        <f t="shared" si="0"/>
        <v>0</v>
      </c>
      <c r="H23" s="121"/>
      <c r="I23" s="122"/>
      <c r="J23" s="184"/>
      <c r="K23" s="119"/>
      <c r="L23" s="119"/>
    </row>
    <row r="24" spans="1:12" s="7" customFormat="1" ht="11.25" x14ac:dyDescent="0.2">
      <c r="A24" s="329"/>
      <c r="B24" s="334"/>
      <c r="C24" s="294"/>
      <c r="D24" s="231"/>
      <c r="E24" s="231"/>
      <c r="F24" s="144"/>
      <c r="G24" s="120"/>
      <c r="H24" s="121"/>
      <c r="I24" s="122"/>
      <c r="J24" s="184"/>
      <c r="K24" s="119"/>
      <c r="L24" s="119"/>
    </row>
    <row r="25" spans="1:12" s="7" customFormat="1" ht="12" customHeight="1" x14ac:dyDescent="0.2">
      <c r="A25" s="329"/>
      <c r="B25" s="334"/>
      <c r="C25" s="294" t="s">
        <v>690</v>
      </c>
      <c r="D25" s="231" t="s">
        <v>4</v>
      </c>
      <c r="E25" s="231">
        <v>1</v>
      </c>
      <c r="F25" s="144"/>
      <c r="G25" s="120">
        <f t="shared" si="0"/>
        <v>0</v>
      </c>
      <c r="H25" s="121"/>
      <c r="I25" s="122"/>
      <c r="J25" s="184"/>
      <c r="K25" s="119"/>
      <c r="L25" s="119"/>
    </row>
    <row r="26" spans="1:12" s="7" customFormat="1" ht="12" customHeight="1" x14ac:dyDescent="0.2">
      <c r="A26" s="329"/>
      <c r="B26" s="334"/>
      <c r="C26" s="294"/>
      <c r="D26" s="231"/>
      <c r="E26" s="231"/>
      <c r="F26" s="144"/>
      <c r="G26" s="120"/>
      <c r="H26" s="121"/>
      <c r="I26" s="122"/>
      <c r="J26" s="184"/>
      <c r="K26" s="119"/>
      <c r="L26" s="119"/>
    </row>
    <row r="27" spans="1:12" s="7" customFormat="1" ht="12" customHeight="1" x14ac:dyDescent="0.2">
      <c r="A27" s="329"/>
      <c r="B27" s="334"/>
      <c r="C27" s="295" t="s">
        <v>691</v>
      </c>
      <c r="D27" s="231"/>
      <c r="E27" s="231"/>
      <c r="F27" s="144"/>
      <c r="G27" s="120">
        <f t="shared" si="0"/>
        <v>0</v>
      </c>
      <c r="H27" s="125"/>
      <c r="I27" s="122"/>
      <c r="J27" s="184"/>
      <c r="K27" s="119"/>
      <c r="L27" s="119"/>
    </row>
    <row r="28" spans="1:12" s="7" customFormat="1" ht="12" customHeight="1" x14ac:dyDescent="0.2">
      <c r="A28" s="329"/>
      <c r="B28" s="334"/>
      <c r="C28" s="294" t="s">
        <v>692</v>
      </c>
      <c r="D28" s="231" t="s">
        <v>4</v>
      </c>
      <c r="E28" s="231">
        <v>1</v>
      </c>
      <c r="F28" s="144"/>
      <c r="G28" s="120">
        <f t="shared" si="0"/>
        <v>0</v>
      </c>
      <c r="H28" s="121"/>
      <c r="I28" s="122"/>
      <c r="J28" s="184"/>
      <c r="K28" s="119"/>
      <c r="L28" s="119"/>
    </row>
    <row r="29" spans="1:12" s="7" customFormat="1" ht="12" customHeight="1" x14ac:dyDescent="0.2">
      <c r="A29" s="329"/>
      <c r="B29" s="334"/>
      <c r="C29" s="294"/>
      <c r="D29" s="231"/>
      <c r="E29" s="231"/>
      <c r="F29" s="144"/>
      <c r="G29" s="120"/>
      <c r="H29" s="121"/>
      <c r="I29" s="122"/>
      <c r="J29" s="184"/>
      <c r="K29" s="119"/>
      <c r="L29" s="119"/>
    </row>
    <row r="30" spans="1:12" s="7" customFormat="1" ht="12" customHeight="1" x14ac:dyDescent="0.2">
      <c r="A30" s="329"/>
      <c r="B30" s="334"/>
      <c r="C30" s="294" t="s">
        <v>693</v>
      </c>
      <c r="D30" s="231" t="s">
        <v>4</v>
      </c>
      <c r="E30" s="231">
        <v>1</v>
      </c>
      <c r="F30" s="144"/>
      <c r="G30" s="120">
        <f t="shared" si="0"/>
        <v>0</v>
      </c>
      <c r="H30" s="121"/>
      <c r="I30" s="122"/>
      <c r="J30" s="184"/>
      <c r="K30" s="119"/>
      <c r="L30" s="119"/>
    </row>
    <row r="31" spans="1:12" s="7" customFormat="1" ht="12" customHeight="1" x14ac:dyDescent="0.2">
      <c r="A31" s="329"/>
      <c r="B31" s="334"/>
      <c r="C31" s="294"/>
      <c r="D31" s="231"/>
      <c r="E31" s="231"/>
      <c r="F31" s="144"/>
      <c r="G31" s="120"/>
      <c r="H31" s="121"/>
      <c r="I31" s="122"/>
      <c r="J31" s="184"/>
      <c r="K31" s="119"/>
      <c r="L31" s="119"/>
    </row>
    <row r="32" spans="1:12" s="7" customFormat="1" ht="12" customHeight="1" x14ac:dyDescent="0.2">
      <c r="A32" s="329"/>
      <c r="B32" s="334"/>
      <c r="C32" s="294" t="s">
        <v>694</v>
      </c>
      <c r="D32" s="231" t="s">
        <v>4</v>
      </c>
      <c r="E32" s="231">
        <v>1</v>
      </c>
      <c r="F32" s="144"/>
      <c r="G32" s="120">
        <f t="shared" si="0"/>
        <v>0</v>
      </c>
      <c r="H32" s="121"/>
      <c r="I32" s="122"/>
      <c r="J32" s="184"/>
      <c r="K32" s="119"/>
      <c r="L32" s="119"/>
    </row>
    <row r="33" spans="1:12" s="7" customFormat="1" ht="12" customHeight="1" x14ac:dyDescent="0.2">
      <c r="A33" s="329"/>
      <c r="B33" s="334"/>
      <c r="C33" s="294"/>
      <c r="D33" s="231"/>
      <c r="E33" s="231"/>
      <c r="F33" s="144"/>
      <c r="G33" s="120"/>
      <c r="H33" s="121"/>
      <c r="I33" s="122"/>
      <c r="J33" s="184"/>
      <c r="K33" s="119"/>
      <c r="L33" s="119"/>
    </row>
    <row r="34" spans="1:12" s="7" customFormat="1" ht="12" customHeight="1" x14ac:dyDescent="0.2">
      <c r="A34" s="329"/>
      <c r="B34" s="334"/>
      <c r="C34" s="294" t="s">
        <v>695</v>
      </c>
      <c r="D34" s="231" t="s">
        <v>4</v>
      </c>
      <c r="E34" s="231">
        <v>1</v>
      </c>
      <c r="F34" s="144"/>
      <c r="G34" s="120">
        <f t="shared" si="0"/>
        <v>0</v>
      </c>
      <c r="H34" s="121"/>
      <c r="I34" s="122"/>
      <c r="J34" s="184"/>
      <c r="K34" s="119"/>
      <c r="L34" s="119"/>
    </row>
    <row r="35" spans="1:12" s="7" customFormat="1" ht="12" customHeight="1" x14ac:dyDescent="0.2">
      <c r="A35" s="329"/>
      <c r="B35" s="334"/>
      <c r="C35" s="294"/>
      <c r="D35" s="231"/>
      <c r="E35" s="231"/>
      <c r="F35" s="144"/>
      <c r="G35" s="120"/>
      <c r="H35" s="121"/>
      <c r="I35" s="122"/>
      <c r="J35" s="184"/>
      <c r="K35" s="119"/>
      <c r="L35" s="119"/>
    </row>
    <row r="36" spans="1:12" s="7" customFormat="1" ht="12" customHeight="1" x14ac:dyDescent="0.2">
      <c r="A36" s="329"/>
      <c r="B36" s="334"/>
      <c r="C36" s="294" t="s">
        <v>696</v>
      </c>
      <c r="D36" s="231" t="s">
        <v>697</v>
      </c>
      <c r="E36" s="231">
        <v>5</v>
      </c>
      <c r="F36" s="144"/>
      <c r="G36" s="120">
        <f t="shared" si="0"/>
        <v>0</v>
      </c>
      <c r="H36" s="121"/>
      <c r="I36" s="122"/>
      <c r="J36" s="184"/>
      <c r="K36" s="119"/>
      <c r="L36" s="119"/>
    </row>
    <row r="37" spans="1:12" s="7" customFormat="1" ht="12" customHeight="1" x14ac:dyDescent="0.2">
      <c r="A37" s="329"/>
      <c r="B37" s="334"/>
      <c r="C37" s="294"/>
      <c r="D37" s="231"/>
      <c r="E37" s="231"/>
      <c r="F37" s="144"/>
      <c r="G37" s="120"/>
      <c r="H37" s="121"/>
      <c r="I37" s="122"/>
      <c r="J37" s="184"/>
      <c r="K37" s="119"/>
      <c r="L37" s="119"/>
    </row>
    <row r="38" spans="1:12" s="7" customFormat="1" ht="12" customHeight="1" x14ac:dyDescent="0.2">
      <c r="A38" s="329"/>
      <c r="B38" s="334"/>
      <c r="C38" s="294" t="s">
        <v>698</v>
      </c>
      <c r="D38" s="231" t="s">
        <v>4</v>
      </c>
      <c r="E38" s="231">
        <v>4</v>
      </c>
      <c r="F38" s="144"/>
      <c r="G38" s="120">
        <f t="shared" si="0"/>
        <v>0</v>
      </c>
      <c r="H38" s="121"/>
      <c r="I38" s="122"/>
      <c r="J38" s="184"/>
      <c r="K38" s="119"/>
      <c r="L38" s="119"/>
    </row>
    <row r="39" spans="1:12" s="7" customFormat="1" ht="12" customHeight="1" x14ac:dyDescent="0.2">
      <c r="A39" s="329"/>
      <c r="B39" s="334"/>
      <c r="C39" s="294"/>
      <c r="D39" s="231"/>
      <c r="E39" s="231"/>
      <c r="F39" s="144"/>
      <c r="G39" s="120"/>
      <c r="H39" s="121"/>
      <c r="I39" s="122"/>
      <c r="J39" s="184"/>
      <c r="K39" s="119"/>
      <c r="L39" s="119"/>
    </row>
    <row r="40" spans="1:12" s="7" customFormat="1" ht="12" customHeight="1" x14ac:dyDescent="0.2">
      <c r="A40" s="329"/>
      <c r="B40" s="334"/>
      <c r="C40" s="294" t="s">
        <v>699</v>
      </c>
      <c r="D40" s="231" t="s">
        <v>4</v>
      </c>
      <c r="E40" s="231">
        <v>1</v>
      </c>
      <c r="F40" s="144"/>
      <c r="G40" s="120">
        <f t="shared" si="0"/>
        <v>0</v>
      </c>
      <c r="H40" s="121"/>
      <c r="I40" s="122"/>
      <c r="J40" s="184"/>
      <c r="K40" s="119"/>
      <c r="L40" s="119"/>
    </row>
    <row r="41" spans="1:12" s="7" customFormat="1" ht="12" customHeight="1" x14ac:dyDescent="0.2">
      <c r="A41" s="329"/>
      <c r="B41" s="334"/>
      <c r="C41" s="294"/>
      <c r="D41" s="231"/>
      <c r="E41" s="231"/>
      <c r="F41" s="144"/>
      <c r="G41" s="120">
        <f t="shared" si="0"/>
        <v>0</v>
      </c>
      <c r="H41" s="121"/>
      <c r="I41" s="122"/>
      <c r="J41" s="184"/>
      <c r="K41" s="119"/>
      <c r="L41" s="119"/>
    </row>
    <row r="42" spans="1:12" s="7" customFormat="1" ht="22.5" x14ac:dyDescent="0.2">
      <c r="A42" s="335"/>
      <c r="B42" s="334"/>
      <c r="C42" s="294" t="s">
        <v>700</v>
      </c>
      <c r="D42" s="231" t="s">
        <v>4</v>
      </c>
      <c r="E42" s="231">
        <v>1</v>
      </c>
      <c r="F42" s="144"/>
      <c r="H42" s="242"/>
      <c r="I42" s="120">
        <f>F42*E42</f>
        <v>0</v>
      </c>
      <c r="J42" s="244"/>
      <c r="K42" s="245"/>
      <c r="L42" s="245"/>
    </row>
    <row r="43" spans="1:12" s="7" customFormat="1" ht="11.25" x14ac:dyDescent="0.2">
      <c r="A43" s="335"/>
      <c r="B43" s="334"/>
      <c r="C43" s="294"/>
      <c r="D43" s="231"/>
      <c r="E43" s="231"/>
      <c r="F43" s="240"/>
      <c r="G43" s="120">
        <f t="shared" si="0"/>
        <v>0</v>
      </c>
      <c r="H43" s="242"/>
      <c r="I43" s="243"/>
      <c r="J43" s="244"/>
      <c r="K43" s="245"/>
      <c r="L43" s="245"/>
    </row>
    <row r="44" spans="1:12" s="7" customFormat="1" ht="12" customHeight="1" x14ac:dyDescent="0.2">
      <c r="A44" s="329"/>
      <c r="B44" s="334"/>
      <c r="C44" s="294" t="s">
        <v>701</v>
      </c>
      <c r="D44" s="231" t="s">
        <v>4</v>
      </c>
      <c r="E44" s="231">
        <v>1</v>
      </c>
      <c r="F44" s="144"/>
      <c r="G44" s="120">
        <f t="shared" si="0"/>
        <v>0</v>
      </c>
      <c r="H44" s="121"/>
      <c r="I44" s="122"/>
      <c r="J44" s="184"/>
      <c r="K44" s="119"/>
      <c r="L44" s="119"/>
    </row>
    <row r="45" spans="1:12" s="7" customFormat="1" ht="12" customHeight="1" x14ac:dyDescent="0.2">
      <c r="A45" s="329"/>
      <c r="B45" s="334"/>
      <c r="C45" s="294"/>
      <c r="D45" s="231"/>
      <c r="E45" s="231"/>
      <c r="F45" s="144"/>
      <c r="G45" s="120">
        <f t="shared" si="0"/>
        <v>0</v>
      </c>
      <c r="H45" s="121"/>
      <c r="I45" s="122"/>
      <c r="J45" s="184"/>
      <c r="K45" s="119"/>
      <c r="L45" s="119"/>
    </row>
    <row r="46" spans="1:12" s="7" customFormat="1" ht="12" customHeight="1" x14ac:dyDescent="0.2">
      <c r="A46" s="336"/>
      <c r="B46" s="334"/>
      <c r="C46" s="188" t="s">
        <v>702</v>
      </c>
      <c r="D46" s="231" t="s">
        <v>4</v>
      </c>
      <c r="E46" s="231">
        <v>1</v>
      </c>
      <c r="F46" s="144"/>
      <c r="G46" s="120">
        <f t="shared" si="0"/>
        <v>0</v>
      </c>
      <c r="H46" s="121"/>
      <c r="I46" s="122"/>
      <c r="J46" s="184"/>
      <c r="K46" s="119"/>
      <c r="L46" s="119"/>
    </row>
    <row r="47" spans="1:12" s="7" customFormat="1" ht="12" customHeight="1" x14ac:dyDescent="0.2">
      <c r="A47" s="336"/>
      <c r="B47" s="334"/>
      <c r="C47" s="188"/>
      <c r="D47" s="231"/>
      <c r="E47" s="231"/>
      <c r="F47" s="144"/>
      <c r="G47" s="120">
        <f t="shared" si="0"/>
        <v>0</v>
      </c>
      <c r="H47" s="121"/>
      <c r="I47" s="122"/>
      <c r="J47" s="184"/>
      <c r="K47" s="119"/>
      <c r="L47" s="119"/>
    </row>
    <row r="48" spans="1:12" s="7" customFormat="1" ht="12" customHeight="1" x14ac:dyDescent="0.2">
      <c r="A48" s="336"/>
      <c r="B48" s="334"/>
      <c r="C48" s="188" t="s">
        <v>703</v>
      </c>
      <c r="D48" s="231" t="s">
        <v>4</v>
      </c>
      <c r="E48" s="231">
        <v>1</v>
      </c>
      <c r="F48" s="144"/>
      <c r="G48" s="120">
        <f t="shared" si="0"/>
        <v>0</v>
      </c>
      <c r="H48" s="121"/>
      <c r="I48" s="122"/>
      <c r="J48" s="184"/>
      <c r="K48" s="119"/>
      <c r="L48" s="119"/>
    </row>
    <row r="49" spans="1:12" s="7" customFormat="1" ht="12" customHeight="1" x14ac:dyDescent="0.2">
      <c r="A49" s="336"/>
      <c r="B49" s="334"/>
      <c r="C49" s="188"/>
      <c r="D49" s="231"/>
      <c r="E49" s="231"/>
      <c r="F49" s="144"/>
      <c r="G49" s="120">
        <f t="shared" si="0"/>
        <v>0</v>
      </c>
      <c r="H49" s="121"/>
      <c r="I49" s="122"/>
      <c r="J49" s="184"/>
      <c r="K49" s="119"/>
      <c r="L49" s="119"/>
    </row>
    <row r="50" spans="1:12" s="7" customFormat="1" ht="12" customHeight="1" x14ac:dyDescent="0.2">
      <c r="A50" s="336"/>
      <c r="B50" s="334"/>
      <c r="C50" s="295" t="s">
        <v>704</v>
      </c>
      <c r="D50" s="231"/>
      <c r="E50" s="231"/>
      <c r="F50" s="144"/>
      <c r="G50" s="120">
        <f t="shared" si="0"/>
        <v>0</v>
      </c>
      <c r="H50" s="121"/>
      <c r="I50" s="122"/>
      <c r="J50" s="184"/>
      <c r="K50" s="119"/>
      <c r="L50" s="119"/>
    </row>
    <row r="51" spans="1:12" s="7" customFormat="1" ht="12" customHeight="1" x14ac:dyDescent="0.2">
      <c r="A51" s="336"/>
      <c r="B51" s="334"/>
      <c r="C51" s="294" t="s">
        <v>705</v>
      </c>
      <c r="D51" s="231" t="s">
        <v>203</v>
      </c>
      <c r="E51" s="231">
        <v>18</v>
      </c>
      <c r="F51" s="144"/>
      <c r="G51" s="120">
        <f t="shared" si="0"/>
        <v>0</v>
      </c>
      <c r="H51" s="121"/>
      <c r="I51" s="122"/>
      <c r="J51" s="184"/>
      <c r="K51" s="119"/>
      <c r="L51" s="119"/>
    </row>
    <row r="52" spans="1:12" s="7" customFormat="1" ht="12" customHeight="1" x14ac:dyDescent="0.2">
      <c r="A52" s="336"/>
      <c r="B52" s="334"/>
      <c r="C52" s="294"/>
      <c r="D52" s="231"/>
      <c r="E52" s="231"/>
      <c r="F52" s="144"/>
      <c r="G52" s="120">
        <f t="shared" si="0"/>
        <v>0</v>
      </c>
      <c r="H52" s="121"/>
      <c r="I52" s="122"/>
      <c r="J52" s="184"/>
      <c r="K52" s="119"/>
      <c r="L52" s="119"/>
    </row>
    <row r="53" spans="1:12" s="7" customFormat="1" ht="22.5" x14ac:dyDescent="0.2">
      <c r="A53" s="336"/>
      <c r="B53" s="334"/>
      <c r="C53" s="294" t="s">
        <v>774</v>
      </c>
      <c r="D53" s="231" t="s">
        <v>203</v>
      </c>
      <c r="E53" s="231">
        <v>18</v>
      </c>
      <c r="F53" s="144"/>
      <c r="G53" s="120">
        <f t="shared" si="0"/>
        <v>0</v>
      </c>
      <c r="H53" s="121"/>
      <c r="I53" s="122"/>
      <c r="J53" s="184"/>
      <c r="K53" s="119"/>
      <c r="L53" s="119"/>
    </row>
    <row r="54" spans="1:12" s="7" customFormat="1" ht="11.25" x14ac:dyDescent="0.2">
      <c r="A54" s="336"/>
      <c r="B54" s="334"/>
      <c r="C54" s="294"/>
      <c r="D54" s="231"/>
      <c r="E54" s="231"/>
      <c r="F54" s="144"/>
      <c r="G54" s="120">
        <f t="shared" si="0"/>
        <v>0</v>
      </c>
      <c r="H54" s="121"/>
      <c r="I54" s="122"/>
      <c r="J54" s="184"/>
      <c r="K54" s="119"/>
      <c r="L54" s="119"/>
    </row>
    <row r="55" spans="1:12" s="7" customFormat="1" ht="12" customHeight="1" x14ac:dyDescent="0.2">
      <c r="A55" s="336"/>
      <c r="B55" s="334"/>
      <c r="C55" s="294" t="s">
        <v>728</v>
      </c>
      <c r="D55" s="231" t="s">
        <v>203</v>
      </c>
      <c r="E55" s="231">
        <v>18</v>
      </c>
      <c r="F55" s="144"/>
      <c r="H55" s="121"/>
      <c r="I55" s="120">
        <f>F55*E55</f>
        <v>0</v>
      </c>
      <c r="J55" s="184"/>
      <c r="K55" s="119"/>
      <c r="L55" s="119"/>
    </row>
    <row r="56" spans="1:12" s="7" customFormat="1" ht="12" customHeight="1" x14ac:dyDescent="0.2">
      <c r="A56" s="336"/>
      <c r="B56" s="334"/>
      <c r="C56" s="294"/>
      <c r="D56" s="231"/>
      <c r="E56" s="231"/>
      <c r="F56" s="144"/>
      <c r="G56" s="120">
        <f t="shared" si="0"/>
        <v>0</v>
      </c>
      <c r="H56" s="121"/>
      <c r="I56" s="122"/>
      <c r="J56" s="184"/>
      <c r="K56" s="119"/>
      <c r="L56" s="119"/>
    </row>
    <row r="57" spans="1:12" s="7" customFormat="1" ht="12" customHeight="1" x14ac:dyDescent="0.2">
      <c r="A57" s="329"/>
      <c r="B57" s="334"/>
      <c r="C57" s="294" t="s">
        <v>706</v>
      </c>
      <c r="D57" s="231" t="s">
        <v>203</v>
      </c>
      <c r="E57" s="231">
        <v>12</v>
      </c>
      <c r="F57" s="144"/>
      <c r="G57" s="120">
        <f t="shared" si="0"/>
        <v>0</v>
      </c>
      <c r="H57" s="121"/>
      <c r="I57" s="122"/>
      <c r="J57" s="184"/>
      <c r="K57" s="119"/>
      <c r="L57" s="119"/>
    </row>
    <row r="58" spans="1:12" s="7" customFormat="1" ht="12" customHeight="1" x14ac:dyDescent="0.2">
      <c r="A58" s="329"/>
      <c r="B58" s="334"/>
      <c r="C58" s="294"/>
      <c r="D58" s="231"/>
      <c r="E58" s="231"/>
      <c r="F58" s="144"/>
      <c r="G58" s="120"/>
      <c r="H58" s="121"/>
      <c r="I58" s="122"/>
      <c r="J58" s="184"/>
      <c r="K58" s="119"/>
      <c r="L58" s="119"/>
    </row>
    <row r="59" spans="1:12" s="7" customFormat="1" ht="12" customHeight="1" thickBot="1" x14ac:dyDescent="0.25">
      <c r="A59" s="344"/>
      <c r="B59" s="345"/>
      <c r="C59" s="57"/>
      <c r="D59" s="58"/>
      <c r="E59" s="58"/>
      <c r="F59" s="297"/>
      <c r="G59" s="73">
        <f>SUM(G17:H58)</f>
        <v>0</v>
      </c>
      <c r="H59" s="298"/>
      <c r="I59" s="73">
        <f>SUM(I17:J58)</f>
        <v>0</v>
      </c>
      <c r="J59" s="184"/>
      <c r="K59" s="119"/>
      <c r="L59" s="119"/>
    </row>
    <row r="60" spans="1:12" s="7" customFormat="1" ht="12" customHeight="1" x14ac:dyDescent="0.2">
      <c r="A60" s="354" t="s">
        <v>709</v>
      </c>
      <c r="B60" s="355"/>
      <c r="C60" s="5"/>
      <c r="D60" s="4"/>
      <c r="E60" s="4"/>
      <c r="F60" s="34"/>
      <c r="G60" s="11">
        <f>G59+I59</f>
        <v>0</v>
      </c>
      <c r="H60" s="299"/>
      <c r="I60" s="183"/>
      <c r="J60" s="184"/>
      <c r="K60" s="119"/>
      <c r="L60" s="119"/>
    </row>
    <row r="61" spans="1:12" s="7" customFormat="1" ht="12" customHeight="1" x14ac:dyDescent="0.2">
      <c r="A61" s="337"/>
      <c r="B61" s="119"/>
      <c r="C61" s="114"/>
      <c r="D61" s="115"/>
      <c r="E61" s="115"/>
      <c r="F61" s="287"/>
      <c r="G61" s="120"/>
      <c r="H61" s="121"/>
      <c r="I61" s="122"/>
      <c r="J61" s="184"/>
      <c r="K61" s="119"/>
      <c r="L61" s="119"/>
    </row>
    <row r="62" spans="1:12" s="7" customFormat="1" ht="12" customHeight="1" x14ac:dyDescent="0.2">
      <c r="A62" s="329"/>
      <c r="B62" s="119"/>
      <c r="C62" s="119"/>
      <c r="D62" s="115"/>
      <c r="E62" s="115"/>
      <c r="F62" s="144"/>
      <c r="G62" s="120"/>
      <c r="H62" s="121"/>
      <c r="I62" s="122"/>
      <c r="J62" s="184"/>
      <c r="K62" s="119"/>
      <c r="L62" s="119"/>
    </row>
    <row r="63" spans="1:12" s="7" customFormat="1" ht="12" customHeight="1" x14ac:dyDescent="0.2">
      <c r="A63" s="329" t="s">
        <v>719</v>
      </c>
      <c r="B63" s="334"/>
      <c r="C63" s="300" t="s">
        <v>710</v>
      </c>
      <c r="D63" s="301"/>
      <c r="E63" s="301"/>
      <c r="F63" s="144"/>
      <c r="G63" s="120"/>
      <c r="H63" s="121"/>
      <c r="I63" s="122"/>
      <c r="J63" s="184"/>
      <c r="K63" s="119"/>
      <c r="L63" s="119"/>
    </row>
    <row r="64" spans="1:12" s="7" customFormat="1" ht="33.75" x14ac:dyDescent="0.2">
      <c r="A64" s="333"/>
      <c r="B64" s="334"/>
      <c r="C64" s="302" t="s">
        <v>775</v>
      </c>
      <c r="D64" s="301" t="s">
        <v>4</v>
      </c>
      <c r="E64" s="301">
        <v>1</v>
      </c>
      <c r="F64" s="144"/>
      <c r="G64" s="120">
        <f t="shared" ref="G64:G78" si="1">F64*E64</f>
        <v>0</v>
      </c>
      <c r="H64" s="121"/>
      <c r="I64" s="122"/>
      <c r="J64" s="184"/>
      <c r="K64" s="119"/>
      <c r="L64" s="119"/>
    </row>
    <row r="65" spans="1:12" s="7" customFormat="1" ht="11.25" x14ac:dyDescent="0.2">
      <c r="A65" s="333"/>
      <c r="B65" s="334"/>
      <c r="C65" s="302"/>
      <c r="D65" s="301"/>
      <c r="E65" s="301"/>
      <c r="F65" s="144"/>
      <c r="G65" s="120">
        <f t="shared" si="1"/>
        <v>0</v>
      </c>
      <c r="H65" s="121"/>
      <c r="I65" s="122"/>
      <c r="J65" s="184"/>
      <c r="K65" s="119"/>
      <c r="L65" s="119"/>
    </row>
    <row r="66" spans="1:12" s="7" customFormat="1" ht="33.75" x14ac:dyDescent="0.2">
      <c r="A66" s="338"/>
      <c r="B66" s="334"/>
      <c r="C66" s="302" t="s">
        <v>776</v>
      </c>
      <c r="D66" s="301" t="s">
        <v>4</v>
      </c>
      <c r="E66" s="301">
        <v>1</v>
      </c>
      <c r="F66" s="125"/>
      <c r="G66" s="120">
        <f t="shared" si="1"/>
        <v>0</v>
      </c>
      <c r="H66" s="121"/>
      <c r="I66" s="122"/>
      <c r="J66" s="184"/>
      <c r="K66" s="119"/>
      <c r="L66" s="119"/>
    </row>
    <row r="67" spans="1:12" s="7" customFormat="1" ht="11.25" x14ac:dyDescent="0.2">
      <c r="A67" s="338"/>
      <c r="B67" s="334"/>
      <c r="C67" s="302"/>
      <c r="D67" s="301"/>
      <c r="E67" s="301"/>
      <c r="F67" s="125"/>
      <c r="G67" s="120">
        <f t="shared" si="1"/>
        <v>0</v>
      </c>
      <c r="H67" s="121"/>
      <c r="I67" s="122"/>
      <c r="J67" s="184"/>
      <c r="K67" s="119"/>
      <c r="L67" s="119"/>
    </row>
    <row r="68" spans="1:12" s="7" customFormat="1" ht="22.5" x14ac:dyDescent="0.2">
      <c r="A68" s="338"/>
      <c r="B68" s="334"/>
      <c r="C68" s="302" t="s">
        <v>729</v>
      </c>
      <c r="D68" s="301" t="s">
        <v>4</v>
      </c>
      <c r="E68" s="301">
        <v>1</v>
      </c>
      <c r="F68" s="125"/>
      <c r="G68" s="120">
        <f t="shared" si="1"/>
        <v>0</v>
      </c>
      <c r="H68" s="121"/>
      <c r="I68" s="122"/>
      <c r="J68" s="184"/>
      <c r="K68" s="119"/>
      <c r="L68" s="119"/>
    </row>
    <row r="69" spans="1:12" s="7" customFormat="1" ht="11.25" x14ac:dyDescent="0.2">
      <c r="A69" s="338"/>
      <c r="B69" s="334"/>
      <c r="C69" s="302"/>
      <c r="D69" s="301"/>
      <c r="E69" s="301"/>
      <c r="F69" s="125"/>
      <c r="G69" s="120">
        <f t="shared" si="1"/>
        <v>0</v>
      </c>
      <c r="H69" s="121"/>
      <c r="I69" s="122"/>
      <c r="J69" s="184"/>
      <c r="K69" s="119"/>
      <c r="L69" s="119"/>
    </row>
    <row r="70" spans="1:12" s="7" customFormat="1" ht="12" customHeight="1" x14ac:dyDescent="0.2">
      <c r="A70" s="338"/>
      <c r="B70" s="334"/>
      <c r="C70" s="302" t="s">
        <v>711</v>
      </c>
      <c r="D70" s="301" t="s">
        <v>4</v>
      </c>
      <c r="E70" s="301">
        <v>1</v>
      </c>
      <c r="F70" s="125"/>
      <c r="G70" s="120">
        <f>F70*E70</f>
        <v>0</v>
      </c>
      <c r="H70" s="121"/>
      <c r="I70" s="122"/>
      <c r="J70" s="184"/>
      <c r="K70" s="119"/>
      <c r="L70" s="119"/>
    </row>
    <row r="71" spans="1:12" s="7" customFormat="1" ht="12" customHeight="1" x14ac:dyDescent="0.2">
      <c r="A71" s="338"/>
      <c r="B71" s="334"/>
      <c r="C71" s="302"/>
      <c r="D71" s="301"/>
      <c r="E71" s="301"/>
      <c r="F71" s="125"/>
      <c r="G71" s="120">
        <f t="shared" si="1"/>
        <v>0</v>
      </c>
      <c r="H71" s="121"/>
      <c r="I71" s="122"/>
      <c r="J71" s="184"/>
      <c r="K71" s="119"/>
      <c r="L71" s="119"/>
    </row>
    <row r="72" spans="1:12" s="7" customFormat="1" ht="12" customHeight="1" x14ac:dyDescent="0.2">
      <c r="A72" s="338"/>
      <c r="B72" s="334"/>
      <c r="C72" s="300" t="s">
        <v>704</v>
      </c>
      <c r="D72" s="301"/>
      <c r="E72" s="301"/>
      <c r="F72" s="125"/>
      <c r="G72" s="120">
        <f t="shared" si="1"/>
        <v>0</v>
      </c>
      <c r="H72" s="121"/>
      <c r="I72" s="122"/>
      <c r="J72" s="184"/>
      <c r="K72" s="119"/>
      <c r="L72" s="119"/>
    </row>
    <row r="73" spans="1:12" s="7" customFormat="1" ht="12" customHeight="1" x14ac:dyDescent="0.2">
      <c r="A73" s="338"/>
      <c r="B73" s="334"/>
      <c r="C73" s="302" t="s">
        <v>712</v>
      </c>
      <c r="D73" s="301" t="s">
        <v>203</v>
      </c>
      <c r="E73" s="301">
        <v>7</v>
      </c>
      <c r="F73" s="125"/>
      <c r="G73" s="120">
        <f t="shared" si="1"/>
        <v>0</v>
      </c>
      <c r="H73" s="121"/>
      <c r="I73" s="122"/>
      <c r="J73" s="184"/>
      <c r="K73" s="119"/>
      <c r="L73" s="119"/>
    </row>
    <row r="74" spans="1:12" s="7" customFormat="1" ht="12" customHeight="1" x14ac:dyDescent="0.2">
      <c r="A74" s="338"/>
      <c r="B74" s="334"/>
      <c r="C74" s="302"/>
      <c r="D74" s="301"/>
      <c r="E74" s="301"/>
      <c r="F74" s="125"/>
      <c r="G74" s="120">
        <f t="shared" si="1"/>
        <v>0</v>
      </c>
      <c r="H74" s="121"/>
      <c r="I74" s="122"/>
      <c r="J74" s="184"/>
      <c r="K74" s="119"/>
      <c r="L74" s="119"/>
    </row>
    <row r="75" spans="1:12" s="7" customFormat="1" ht="12" customHeight="1" x14ac:dyDescent="0.2">
      <c r="A75" s="338"/>
      <c r="B75" s="334"/>
      <c r="C75" s="302" t="s">
        <v>777</v>
      </c>
      <c r="D75" s="301" t="s">
        <v>203</v>
      </c>
      <c r="E75" s="301">
        <v>7</v>
      </c>
      <c r="F75" s="125"/>
      <c r="G75" s="120">
        <f t="shared" si="1"/>
        <v>0</v>
      </c>
      <c r="H75" s="121"/>
      <c r="I75" s="122"/>
      <c r="J75" s="184"/>
      <c r="K75" s="119"/>
      <c r="L75" s="119"/>
    </row>
    <row r="76" spans="1:12" s="7" customFormat="1" ht="12" customHeight="1" x14ac:dyDescent="0.2">
      <c r="A76" s="338"/>
      <c r="B76" s="334"/>
      <c r="C76" s="302"/>
      <c r="D76" s="301"/>
      <c r="E76" s="301"/>
      <c r="F76" s="125"/>
      <c r="G76" s="120">
        <f t="shared" si="1"/>
        <v>0</v>
      </c>
      <c r="H76" s="121"/>
      <c r="I76" s="122"/>
      <c r="J76" s="184"/>
      <c r="K76" s="119"/>
      <c r="L76" s="119"/>
    </row>
    <row r="77" spans="1:12" s="7" customFormat="1" ht="12" customHeight="1" x14ac:dyDescent="0.2">
      <c r="A77" s="338"/>
      <c r="B77" s="334"/>
      <c r="C77" s="302" t="s">
        <v>713</v>
      </c>
      <c r="D77" s="301" t="s">
        <v>203</v>
      </c>
      <c r="E77" s="301">
        <v>7</v>
      </c>
      <c r="F77" s="125"/>
      <c r="H77" s="121"/>
      <c r="I77" s="120">
        <f>F77*E77</f>
        <v>0</v>
      </c>
      <c r="J77" s="184"/>
      <c r="K77" s="119"/>
      <c r="L77" s="119"/>
    </row>
    <row r="78" spans="1:12" s="7" customFormat="1" ht="12" customHeight="1" x14ac:dyDescent="0.2">
      <c r="A78" s="338"/>
      <c r="B78" s="334"/>
      <c r="C78" s="188"/>
      <c r="D78" s="231"/>
      <c r="E78" s="231"/>
      <c r="F78" s="125"/>
      <c r="G78" s="120">
        <f t="shared" si="1"/>
        <v>0</v>
      </c>
      <c r="H78" s="121"/>
      <c r="I78" s="122"/>
      <c r="J78" s="184"/>
      <c r="K78" s="119"/>
      <c r="L78" s="119"/>
    </row>
    <row r="79" spans="1:12" s="7" customFormat="1" ht="12" customHeight="1" thickBot="1" x14ac:dyDescent="0.25">
      <c r="A79" s="344"/>
      <c r="B79" s="345"/>
      <c r="C79" s="57"/>
      <c r="D79" s="58"/>
      <c r="E79" s="58"/>
      <c r="F79" s="297"/>
      <c r="G79" s="73">
        <f>SUM(G63:H78)</f>
        <v>0</v>
      </c>
      <c r="H79" s="298"/>
      <c r="I79" s="73">
        <f>SUM(I63:J78)</f>
        <v>0</v>
      </c>
      <c r="J79" s="184"/>
      <c r="K79" s="119"/>
      <c r="L79" s="119"/>
    </row>
    <row r="80" spans="1:12" s="7" customFormat="1" ht="12" customHeight="1" x14ac:dyDescent="0.2">
      <c r="A80" s="354" t="s">
        <v>714</v>
      </c>
      <c r="B80" s="355"/>
      <c r="C80" s="5"/>
      <c r="D80" s="4"/>
      <c r="E80" s="4"/>
      <c r="F80" s="34"/>
      <c r="G80" s="11">
        <f>G79+I79</f>
        <v>0</v>
      </c>
      <c r="H80" s="299"/>
      <c r="I80" s="183"/>
      <c r="J80" s="184"/>
      <c r="K80" s="119"/>
      <c r="L80" s="119"/>
    </row>
    <row r="81" spans="1:12" s="7" customFormat="1" ht="12" customHeight="1" x14ac:dyDescent="0.2">
      <c r="A81" s="333"/>
      <c r="B81" s="334"/>
      <c r="C81" s="114"/>
      <c r="D81" s="115"/>
      <c r="E81" s="115"/>
      <c r="F81" s="144"/>
      <c r="G81" s="120"/>
      <c r="H81" s="121"/>
      <c r="I81" s="122"/>
      <c r="J81" s="184"/>
      <c r="K81" s="119"/>
      <c r="L81" s="119"/>
    </row>
    <row r="82" spans="1:12" s="7" customFormat="1" ht="12" customHeight="1" x14ac:dyDescent="0.2">
      <c r="A82" s="338"/>
      <c r="B82" s="334"/>
      <c r="C82" s="114"/>
      <c r="D82" s="115"/>
      <c r="E82" s="115"/>
      <c r="F82" s="144"/>
      <c r="G82" s="120"/>
      <c r="H82" s="121"/>
      <c r="I82" s="122"/>
      <c r="J82" s="184"/>
      <c r="K82" s="119"/>
      <c r="L82" s="119"/>
    </row>
    <row r="83" spans="1:12" s="7" customFormat="1" ht="12" customHeight="1" x14ac:dyDescent="0.2">
      <c r="A83" s="329" t="s">
        <v>720</v>
      </c>
      <c r="B83" s="334"/>
      <c r="C83" s="45" t="s">
        <v>717</v>
      </c>
      <c r="D83" s="303"/>
      <c r="E83" s="303"/>
      <c r="F83" s="304"/>
      <c r="G83" s="305"/>
      <c r="H83" s="121"/>
      <c r="I83" s="122"/>
      <c r="J83" s="184"/>
      <c r="K83" s="119"/>
      <c r="L83" s="119"/>
    </row>
    <row r="84" spans="1:12" s="7" customFormat="1" ht="12" customHeight="1" x14ac:dyDescent="0.2">
      <c r="A84" s="338"/>
      <c r="B84" s="334"/>
      <c r="C84" s="45"/>
      <c r="D84" s="303"/>
      <c r="E84" s="303"/>
      <c r="F84" s="304"/>
      <c r="G84" s="305"/>
      <c r="H84" s="121"/>
      <c r="I84" s="122"/>
      <c r="J84" s="184"/>
      <c r="K84" s="119"/>
      <c r="L84" s="119"/>
    </row>
    <row r="85" spans="1:12" s="7" customFormat="1" ht="12" customHeight="1" x14ac:dyDescent="0.2">
      <c r="A85" s="338"/>
      <c r="B85" s="334"/>
      <c r="C85" s="46" t="s">
        <v>715</v>
      </c>
      <c r="D85" s="306" t="s">
        <v>716</v>
      </c>
      <c r="E85" s="306">
        <v>1</v>
      </c>
      <c r="F85" s="307"/>
      <c r="G85" s="308">
        <f>E85*F85</f>
        <v>0</v>
      </c>
      <c r="H85" s="121"/>
      <c r="I85" s="122"/>
      <c r="J85" s="184"/>
      <c r="K85" s="119"/>
      <c r="L85" s="119"/>
    </row>
    <row r="86" spans="1:12" s="7" customFormat="1" ht="12" customHeight="1" x14ac:dyDescent="0.2">
      <c r="A86" s="338"/>
      <c r="B86" s="334"/>
      <c r="C86" s="114"/>
      <c r="D86" s="115"/>
      <c r="E86" s="115"/>
      <c r="F86" s="144"/>
      <c r="G86" s="120"/>
      <c r="H86" s="121"/>
      <c r="I86" s="122"/>
      <c r="J86" s="184"/>
      <c r="K86" s="119"/>
      <c r="L86" s="119"/>
    </row>
    <row r="87" spans="1:12" s="7" customFormat="1" ht="12" customHeight="1" thickBot="1" x14ac:dyDescent="0.25">
      <c r="A87" s="356"/>
      <c r="B87" s="357"/>
      <c r="C87" s="309"/>
      <c r="D87" s="310"/>
      <c r="E87" s="310"/>
      <c r="F87" s="311"/>
      <c r="G87" s="312">
        <f>SUM(G83:G85)</f>
        <v>0</v>
      </c>
      <c r="H87" s="313"/>
      <c r="I87" s="312">
        <f>SUM(I83:I85)</f>
        <v>0</v>
      </c>
      <c r="J87" s="184"/>
      <c r="K87" s="119"/>
      <c r="L87" s="119"/>
    </row>
    <row r="88" spans="1:12" s="7" customFormat="1" ht="12" customHeight="1" x14ac:dyDescent="0.2">
      <c r="A88" s="354" t="s">
        <v>718</v>
      </c>
      <c r="B88" s="358"/>
      <c r="C88" s="46"/>
      <c r="D88" s="303"/>
      <c r="E88" s="303"/>
      <c r="F88" s="314"/>
      <c r="G88" s="315">
        <f>G87+I87</f>
        <v>0</v>
      </c>
      <c r="H88" s="304"/>
      <c r="I88" s="316"/>
      <c r="J88" s="184"/>
      <c r="K88" s="119"/>
      <c r="L88" s="119"/>
    </row>
    <row r="89" spans="1:12" s="7" customFormat="1" ht="12" customHeight="1" x14ac:dyDescent="0.2">
      <c r="A89" s="333"/>
      <c r="B89" s="334"/>
      <c r="C89" s="114"/>
      <c r="D89" s="115"/>
      <c r="E89" s="115"/>
      <c r="F89" s="144"/>
      <c r="G89" s="120"/>
      <c r="H89" s="121"/>
      <c r="I89" s="122"/>
      <c r="J89" s="184"/>
      <c r="K89" s="119"/>
      <c r="L89" s="119"/>
    </row>
    <row r="90" spans="1:12" s="7" customFormat="1" ht="12" customHeight="1" x14ac:dyDescent="0.2">
      <c r="A90" s="329"/>
      <c r="B90" s="334"/>
      <c r="C90" s="114"/>
      <c r="D90" s="115"/>
      <c r="E90" s="115"/>
      <c r="F90" s="125"/>
      <c r="G90" s="120"/>
      <c r="H90" s="121"/>
      <c r="I90" s="122"/>
      <c r="J90" s="184"/>
      <c r="K90" s="186"/>
      <c r="L90" s="186"/>
    </row>
    <row r="91" spans="1:12" s="7" customFormat="1" ht="12" customHeight="1" thickBot="1" x14ac:dyDescent="0.25">
      <c r="A91" s="344"/>
      <c r="B91" s="345"/>
      <c r="C91" s="189"/>
      <c r="D91" s="190"/>
      <c r="E91" s="190"/>
      <c r="F91" s="191"/>
      <c r="G91" s="192">
        <f>G87+G79+G59</f>
        <v>0</v>
      </c>
      <c r="H91" s="193"/>
      <c r="I91" s="192">
        <f>I87+I79+I59</f>
        <v>0</v>
      </c>
      <c r="J91" s="184"/>
      <c r="K91" s="194"/>
      <c r="L91" s="194"/>
    </row>
    <row r="92" spans="1:12" s="7" customFormat="1" ht="12" customHeight="1" x14ac:dyDescent="0.2">
      <c r="A92" s="346" t="s">
        <v>119</v>
      </c>
      <c r="B92" s="334"/>
      <c r="C92" s="114"/>
      <c r="D92" s="115"/>
      <c r="E92" s="115"/>
      <c r="F92" s="125"/>
      <c r="G92" s="195">
        <f>G91+I91</f>
        <v>0</v>
      </c>
      <c r="H92" s="121"/>
      <c r="I92" s="122"/>
      <c r="J92" s="184"/>
      <c r="K92" s="186"/>
      <c r="L92" s="186"/>
    </row>
    <row r="93" spans="1:12" s="7" customFormat="1" ht="12" customHeight="1" x14ac:dyDescent="0.2">
      <c r="A93" s="329"/>
      <c r="B93" s="334"/>
      <c r="C93" s="114"/>
      <c r="D93" s="115"/>
      <c r="E93" s="115"/>
      <c r="F93" s="125"/>
      <c r="G93" s="120"/>
      <c r="H93" s="121"/>
      <c r="I93" s="122"/>
      <c r="J93" s="184"/>
      <c r="K93" s="186"/>
      <c r="L93" s="186"/>
    </row>
    <row r="94" spans="1:12" s="7" customFormat="1" ht="12" customHeight="1" x14ac:dyDescent="0.2">
      <c r="A94" s="329"/>
      <c r="B94" s="119"/>
      <c r="C94" s="114"/>
      <c r="D94" s="115"/>
      <c r="E94" s="115"/>
      <c r="F94" s="125"/>
      <c r="G94" s="120"/>
      <c r="H94" s="121"/>
      <c r="I94" s="122"/>
      <c r="J94" s="184"/>
      <c r="K94" s="186"/>
      <c r="L94" s="186"/>
    </row>
    <row r="95" spans="1:12" s="7" customFormat="1" ht="12" customHeight="1" x14ac:dyDescent="0.2">
      <c r="A95" s="329"/>
      <c r="B95" s="347" t="s">
        <v>62</v>
      </c>
      <c r="C95" s="114"/>
      <c r="D95" s="115"/>
      <c r="E95" s="115"/>
      <c r="F95" s="125"/>
      <c r="G95" s="120"/>
      <c r="H95" s="121"/>
      <c r="I95" s="122"/>
      <c r="J95" s="184"/>
      <c r="K95" s="186"/>
      <c r="L95" s="186"/>
    </row>
    <row r="96" spans="1:12" s="7" customFormat="1" ht="12" customHeight="1" x14ac:dyDescent="0.2">
      <c r="A96" s="329"/>
      <c r="B96" s="347"/>
      <c r="C96" s="114"/>
      <c r="D96" s="115"/>
      <c r="E96" s="115"/>
      <c r="F96" s="125"/>
      <c r="G96" s="120"/>
      <c r="H96" s="121"/>
      <c r="I96" s="122"/>
      <c r="J96" s="184"/>
      <c r="K96" s="186"/>
      <c r="L96" s="186"/>
    </row>
    <row r="97" spans="1:12" s="7" customFormat="1" ht="12" customHeight="1" x14ac:dyDescent="0.2">
      <c r="A97" s="329"/>
      <c r="B97" s="347"/>
      <c r="C97" s="114"/>
      <c r="D97" s="115"/>
      <c r="E97" s="115"/>
      <c r="F97" s="125"/>
      <c r="G97" s="120"/>
      <c r="H97" s="121"/>
      <c r="I97" s="122"/>
      <c r="J97" s="184"/>
      <c r="K97" s="186"/>
      <c r="L97" s="186"/>
    </row>
    <row r="98" spans="1:12" s="7" customFormat="1" ht="12" customHeight="1" x14ac:dyDescent="0.2">
      <c r="A98" s="329"/>
      <c r="B98" s="334"/>
      <c r="C98" s="114"/>
      <c r="D98" s="115"/>
      <c r="E98" s="115"/>
      <c r="F98" s="125"/>
      <c r="G98" s="120"/>
      <c r="H98" s="121"/>
      <c r="I98" s="122"/>
      <c r="J98" s="184"/>
      <c r="K98" s="186"/>
      <c r="L98" s="186"/>
    </row>
    <row r="99" spans="1:12" s="7" customFormat="1" ht="12" customHeight="1" x14ac:dyDescent="0.2">
      <c r="A99" s="329"/>
      <c r="B99" s="334"/>
      <c r="C99" s="5"/>
      <c r="D99" s="4"/>
      <c r="E99" s="4"/>
      <c r="F99" s="13"/>
      <c r="G99" s="8"/>
      <c r="H99" s="34"/>
      <c r="I99" s="35"/>
      <c r="J99" s="9"/>
      <c r="K99"/>
      <c r="L99"/>
    </row>
    <row r="100" spans="1:12" s="7" customFormat="1" ht="12" customHeight="1" x14ac:dyDescent="0.2">
      <c r="A100" s="329"/>
      <c r="B100" s="334"/>
      <c r="C100" s="5"/>
      <c r="D100" s="4"/>
      <c r="E100" s="4"/>
      <c r="F100" s="13"/>
      <c r="G100" s="8"/>
      <c r="H100" s="34"/>
      <c r="I100" s="35"/>
      <c r="J100" s="9"/>
      <c r="K100"/>
      <c r="L100"/>
    </row>
    <row r="101" spans="1:12" s="7" customFormat="1" ht="12" customHeight="1" x14ac:dyDescent="0.2">
      <c r="A101" s="329"/>
      <c r="B101" s="334"/>
      <c r="C101" s="5"/>
      <c r="D101" s="4"/>
      <c r="E101" s="4"/>
      <c r="F101" s="13"/>
      <c r="G101" s="8"/>
      <c r="H101" s="34"/>
      <c r="I101" s="35"/>
      <c r="J101" s="9"/>
      <c r="K101"/>
      <c r="L101"/>
    </row>
    <row r="102" spans="1:12" s="7" customFormat="1" ht="12" customHeight="1" x14ac:dyDescent="0.2">
      <c r="A102" s="329"/>
      <c r="B102" s="334"/>
      <c r="C102" s="5"/>
      <c r="D102" s="4"/>
      <c r="E102" s="4"/>
      <c r="F102" s="13"/>
      <c r="G102" s="8"/>
      <c r="H102" s="34"/>
      <c r="I102" s="35"/>
      <c r="J102" s="9"/>
      <c r="K102"/>
      <c r="L102"/>
    </row>
    <row r="103" spans="1:12" s="7" customFormat="1" ht="12" customHeight="1" x14ac:dyDescent="0.2">
      <c r="A103" s="329"/>
      <c r="B103" s="334"/>
      <c r="C103" s="5"/>
      <c r="D103" s="4"/>
      <c r="E103" s="4"/>
      <c r="F103" s="13"/>
      <c r="G103" s="8"/>
      <c r="H103" s="34"/>
      <c r="I103" s="35"/>
      <c r="J103" s="9"/>
      <c r="K103"/>
      <c r="L103"/>
    </row>
    <row r="104" spans="1:12" s="7" customFormat="1" ht="12" customHeight="1" x14ac:dyDescent="0.2">
      <c r="A104" s="329"/>
      <c r="B104" s="334"/>
      <c r="C104" s="46"/>
      <c r="D104" s="4"/>
      <c r="E104" s="4"/>
      <c r="F104" s="13"/>
      <c r="G104" s="8"/>
      <c r="H104" s="34"/>
      <c r="I104" s="35"/>
      <c r="J104" s="9"/>
      <c r="K104"/>
      <c r="L104"/>
    </row>
    <row r="105" spans="1:12" s="7" customFormat="1" ht="12" customHeight="1" x14ac:dyDescent="0.2">
      <c r="A105" s="329"/>
      <c r="B105" s="334"/>
      <c r="C105" s="46"/>
      <c r="D105" s="4"/>
      <c r="E105" s="4"/>
      <c r="F105" s="13"/>
      <c r="G105" s="8"/>
      <c r="H105" s="34"/>
      <c r="I105" s="35"/>
      <c r="J105" s="9"/>
      <c r="K105"/>
      <c r="L105"/>
    </row>
    <row r="106" spans="1:12" s="7" customFormat="1" ht="12" customHeight="1" x14ac:dyDescent="0.2">
      <c r="A106" s="329"/>
      <c r="B106" s="334"/>
      <c r="C106" s="46"/>
      <c r="D106" s="4"/>
      <c r="E106" s="4"/>
      <c r="F106" s="13"/>
      <c r="G106" s="8"/>
      <c r="H106" s="34"/>
      <c r="I106" s="35"/>
      <c r="J106" s="9"/>
      <c r="K106"/>
      <c r="L106"/>
    </row>
    <row r="107" spans="1:12" s="7" customFormat="1" ht="12" customHeight="1" x14ac:dyDescent="0.2">
      <c r="A107" s="329"/>
      <c r="B107" s="334"/>
      <c r="C107" s="46"/>
      <c r="D107" s="4"/>
      <c r="E107" s="4"/>
      <c r="F107" s="13"/>
      <c r="G107" s="8"/>
      <c r="H107" s="34"/>
      <c r="I107" s="35"/>
      <c r="J107" s="9"/>
      <c r="K107"/>
      <c r="L107"/>
    </row>
    <row r="108" spans="1:12" s="7" customFormat="1" ht="12" customHeight="1" x14ac:dyDescent="0.2">
      <c r="A108" s="329"/>
      <c r="B108" s="334"/>
      <c r="D108" s="4"/>
      <c r="E108" s="4"/>
      <c r="F108" s="13"/>
      <c r="G108" s="8"/>
      <c r="H108" s="34"/>
      <c r="I108" s="35"/>
      <c r="J108" s="9"/>
      <c r="K108"/>
      <c r="L108"/>
    </row>
    <row r="109" spans="1:12" s="7" customFormat="1" ht="12" customHeight="1" x14ac:dyDescent="0.2">
      <c r="A109" s="329"/>
      <c r="B109" s="334"/>
      <c r="D109" s="4"/>
      <c r="E109" s="4"/>
      <c r="F109" s="13"/>
      <c r="G109" s="8"/>
      <c r="H109" s="34"/>
      <c r="I109" s="35"/>
      <c r="J109" s="9"/>
      <c r="K109"/>
      <c r="L109"/>
    </row>
    <row r="110" spans="1:12" s="7" customFormat="1" ht="12" customHeight="1" x14ac:dyDescent="0.2">
      <c r="A110" s="329"/>
      <c r="B110" s="334"/>
      <c r="D110" s="4"/>
      <c r="E110" s="4"/>
      <c r="F110" s="13"/>
      <c r="G110" s="8"/>
      <c r="H110" s="34"/>
      <c r="I110" s="35"/>
      <c r="J110" s="9"/>
      <c r="K110"/>
      <c r="L110"/>
    </row>
    <row r="111" spans="1:12" s="7" customFormat="1" ht="12" customHeight="1" x14ac:dyDescent="0.2">
      <c r="A111" s="329"/>
      <c r="B111" s="334"/>
      <c r="D111" s="4"/>
      <c r="E111" s="4"/>
      <c r="F111" s="13"/>
      <c r="G111" s="8"/>
      <c r="H111" s="34"/>
      <c r="I111" s="35"/>
      <c r="J111" s="9"/>
      <c r="K111"/>
      <c r="L111"/>
    </row>
    <row r="112" spans="1:12" s="7" customFormat="1" ht="12" customHeight="1" x14ac:dyDescent="0.2">
      <c r="A112" s="329"/>
      <c r="B112" s="334"/>
      <c r="D112" s="4"/>
      <c r="E112" s="4"/>
      <c r="F112" s="13"/>
      <c r="G112" s="8"/>
      <c r="H112" s="34"/>
      <c r="I112" s="35"/>
      <c r="J112" s="9"/>
      <c r="K112"/>
      <c r="L112"/>
    </row>
    <row r="113" spans="1:12" s="7" customFormat="1" ht="12" customHeight="1" x14ac:dyDescent="0.2">
      <c r="A113" s="329"/>
      <c r="B113" s="334"/>
      <c r="D113" s="4"/>
      <c r="E113" s="4"/>
      <c r="F113" s="13"/>
      <c r="G113" s="8"/>
      <c r="H113" s="34"/>
      <c r="I113" s="35"/>
      <c r="J113" s="9"/>
      <c r="K113"/>
      <c r="L113"/>
    </row>
    <row r="114" spans="1:12" s="7" customFormat="1" ht="12" customHeight="1" x14ac:dyDescent="0.2">
      <c r="A114" s="329"/>
      <c r="B114" s="334"/>
      <c r="D114" s="4"/>
      <c r="E114" s="4"/>
      <c r="F114" s="13"/>
      <c r="G114" s="8"/>
      <c r="H114" s="34"/>
      <c r="I114" s="35"/>
      <c r="J114" s="9"/>
      <c r="K114"/>
      <c r="L114"/>
    </row>
    <row r="115" spans="1:12" s="7" customFormat="1" ht="12" customHeight="1" x14ac:dyDescent="0.2">
      <c r="A115" s="329"/>
      <c r="B115" s="334"/>
      <c r="D115" s="4"/>
      <c r="E115" s="4"/>
      <c r="F115" s="13"/>
      <c r="G115" s="8"/>
      <c r="H115" s="34"/>
      <c r="I115" s="35"/>
      <c r="J115" s="9"/>
      <c r="K115"/>
      <c r="L115"/>
    </row>
    <row r="116" spans="1:12" s="7" customFormat="1" ht="12" customHeight="1" x14ac:dyDescent="0.2">
      <c r="A116" s="329"/>
      <c r="B116" s="334"/>
      <c r="D116" s="4"/>
      <c r="E116" s="4"/>
      <c r="F116" s="13"/>
      <c r="G116" s="8"/>
      <c r="H116" s="34"/>
      <c r="I116" s="35"/>
      <c r="J116" s="9"/>
      <c r="K116"/>
      <c r="L116"/>
    </row>
    <row r="117" spans="1:12" s="7" customFormat="1" ht="12" customHeight="1" x14ac:dyDescent="0.2">
      <c r="A117" s="329"/>
      <c r="B117" s="334"/>
      <c r="D117" s="4"/>
      <c r="E117" s="4"/>
      <c r="F117" s="13"/>
      <c r="G117" s="8"/>
      <c r="H117" s="34"/>
      <c r="I117" s="35"/>
      <c r="J117" s="9"/>
      <c r="K117"/>
      <c r="L117"/>
    </row>
    <row r="118" spans="1:12" s="7" customFormat="1" ht="12" customHeight="1" x14ac:dyDescent="0.2">
      <c r="A118" s="329"/>
      <c r="B118" s="334"/>
      <c r="D118" s="4"/>
      <c r="E118" s="4"/>
      <c r="F118" s="13"/>
      <c r="G118" s="8"/>
      <c r="H118" s="34"/>
      <c r="I118" s="35"/>
      <c r="J118" s="9"/>
      <c r="K118"/>
      <c r="L118"/>
    </row>
    <row r="119" spans="1:12" s="7" customFormat="1" ht="12" customHeight="1" x14ac:dyDescent="0.2">
      <c r="A119" s="329"/>
      <c r="B119" s="334"/>
      <c r="D119" s="4"/>
      <c r="E119" s="4"/>
      <c r="F119" s="13"/>
      <c r="G119" s="8"/>
      <c r="H119" s="34"/>
      <c r="I119" s="35"/>
      <c r="J119" s="9"/>
      <c r="K119"/>
      <c r="L119"/>
    </row>
    <row r="120" spans="1:12" s="7" customFormat="1" ht="12" customHeight="1" x14ac:dyDescent="0.2">
      <c r="A120" s="329"/>
      <c r="B120" s="334"/>
      <c r="D120" s="4"/>
      <c r="E120" s="4"/>
      <c r="F120" s="13"/>
      <c r="G120" s="8"/>
      <c r="H120" s="34"/>
      <c r="I120" s="35"/>
      <c r="J120" s="9"/>
      <c r="K120"/>
      <c r="L120"/>
    </row>
    <row r="121" spans="1:12" s="7" customFormat="1" ht="12" customHeight="1" x14ac:dyDescent="0.2">
      <c r="A121" s="329"/>
      <c r="B121" s="334"/>
      <c r="D121" s="4"/>
      <c r="E121" s="4"/>
      <c r="F121" s="13"/>
      <c r="G121" s="8"/>
      <c r="H121" s="34"/>
      <c r="I121" s="35"/>
      <c r="J121" s="9"/>
      <c r="K121"/>
      <c r="L121"/>
    </row>
    <row r="122" spans="1:12" s="7" customFormat="1" ht="12" customHeight="1" x14ac:dyDescent="0.2">
      <c r="A122" s="329"/>
      <c r="B122" s="334"/>
      <c r="D122" s="4"/>
      <c r="E122" s="4"/>
      <c r="F122" s="13"/>
      <c r="G122" s="8"/>
      <c r="H122" s="34"/>
      <c r="I122" s="35"/>
      <c r="J122" s="9"/>
      <c r="K122"/>
      <c r="L122"/>
    </row>
    <row r="123" spans="1:12" s="7" customFormat="1" ht="12" customHeight="1" x14ac:dyDescent="0.2">
      <c r="A123" s="329"/>
      <c r="B123" s="334"/>
      <c r="D123" s="111"/>
      <c r="E123" s="111"/>
      <c r="F123" s="123"/>
      <c r="G123" s="8"/>
      <c r="H123" s="34"/>
      <c r="I123" s="35"/>
      <c r="J123" s="9"/>
      <c r="K123"/>
      <c r="L123"/>
    </row>
    <row r="124" spans="1:12" s="7" customFormat="1" ht="12" customHeight="1" x14ac:dyDescent="0.2">
      <c r="A124" s="329"/>
      <c r="B124" s="334"/>
      <c r="C124" s="5"/>
      <c r="D124" s="4"/>
      <c r="E124" s="4"/>
      <c r="F124" s="13"/>
      <c r="G124" s="8">
        <f>F124*E124</f>
        <v>0</v>
      </c>
      <c r="H124" s="34"/>
      <c r="I124" s="35"/>
      <c r="J124" s="9"/>
      <c r="K124"/>
      <c r="L124"/>
    </row>
    <row r="125" spans="1:12" s="7" customFormat="1" ht="12" customHeight="1" x14ac:dyDescent="0.2">
      <c r="A125" s="329"/>
      <c r="B125" s="334"/>
      <c r="C125" s="5"/>
      <c r="D125" s="4"/>
      <c r="E125" s="4"/>
      <c r="F125" s="13"/>
      <c r="G125" s="8">
        <f t="shared" ref="G125:G136" si="2">F125*E125</f>
        <v>0</v>
      </c>
      <c r="H125" s="34"/>
      <c r="I125" s="35"/>
      <c r="J125" s="9"/>
      <c r="K125"/>
      <c r="L125"/>
    </row>
    <row r="126" spans="1:12" s="7" customFormat="1" ht="12" customHeight="1" x14ac:dyDescent="0.2">
      <c r="A126" s="329"/>
      <c r="B126" s="334"/>
      <c r="C126" s="5"/>
      <c r="D126" s="4"/>
      <c r="E126" s="4"/>
      <c r="F126" s="13"/>
      <c r="G126" s="8">
        <f t="shared" si="2"/>
        <v>0</v>
      </c>
      <c r="H126" s="34"/>
      <c r="I126" s="35"/>
      <c r="J126" s="9"/>
      <c r="K126"/>
      <c r="L126"/>
    </row>
    <row r="127" spans="1:12" s="7" customFormat="1" ht="12" customHeight="1" x14ac:dyDescent="0.2">
      <c r="A127" s="329"/>
      <c r="B127" s="334"/>
      <c r="C127" s="5"/>
      <c r="D127" s="4"/>
      <c r="E127" s="4"/>
      <c r="F127" s="13"/>
      <c r="G127" s="8">
        <f t="shared" si="2"/>
        <v>0</v>
      </c>
      <c r="H127" s="34"/>
      <c r="I127" s="35"/>
      <c r="J127" s="9"/>
      <c r="K127"/>
      <c r="L127"/>
    </row>
    <row r="128" spans="1:12" s="7" customFormat="1" ht="12" customHeight="1" x14ac:dyDescent="0.2">
      <c r="A128" s="329"/>
      <c r="B128" s="334"/>
      <c r="C128" s="5"/>
      <c r="D128" s="4"/>
      <c r="E128" s="4"/>
      <c r="F128" s="13"/>
      <c r="G128" s="8">
        <f t="shared" si="2"/>
        <v>0</v>
      </c>
      <c r="H128" s="34"/>
      <c r="I128" s="35"/>
      <c r="J128" s="9"/>
      <c r="K128"/>
      <c r="L128"/>
    </row>
    <row r="129" spans="1:12" s="7" customFormat="1" ht="12" customHeight="1" x14ac:dyDescent="0.2">
      <c r="A129" s="329"/>
      <c r="B129" s="334"/>
      <c r="C129" s="5"/>
      <c r="D129" s="4"/>
      <c r="E129" s="4"/>
      <c r="F129" s="13"/>
      <c r="G129" s="8">
        <f t="shared" si="2"/>
        <v>0</v>
      </c>
      <c r="H129" s="34"/>
      <c r="I129" s="35"/>
      <c r="J129" s="9"/>
      <c r="K129"/>
      <c r="L129"/>
    </row>
    <row r="130" spans="1:12" s="7" customFormat="1" ht="12" customHeight="1" x14ac:dyDescent="0.2">
      <c r="A130" s="329"/>
      <c r="B130" s="334"/>
      <c r="C130" s="5"/>
      <c r="D130" s="4"/>
      <c r="E130" s="4"/>
      <c r="F130" s="13"/>
      <c r="G130" s="8">
        <f t="shared" si="2"/>
        <v>0</v>
      </c>
      <c r="H130" s="34"/>
      <c r="I130" s="35"/>
      <c r="J130" s="9"/>
      <c r="K130"/>
      <c r="L130"/>
    </row>
    <row r="131" spans="1:12" s="7" customFormat="1" ht="12" customHeight="1" x14ac:dyDescent="0.2">
      <c r="A131" s="329"/>
      <c r="B131" s="334"/>
      <c r="C131" s="5"/>
      <c r="D131" s="4"/>
      <c r="E131" s="4"/>
      <c r="F131" s="13"/>
      <c r="G131" s="8">
        <f t="shared" si="2"/>
        <v>0</v>
      </c>
      <c r="H131" s="34"/>
      <c r="I131" s="35"/>
      <c r="J131" s="9"/>
      <c r="K131"/>
      <c r="L131"/>
    </row>
    <row r="132" spans="1:12" s="7" customFormat="1" ht="12" customHeight="1" x14ac:dyDescent="0.2">
      <c r="A132" s="329"/>
      <c r="B132" s="334"/>
      <c r="C132" s="5"/>
      <c r="D132" s="4"/>
      <c r="E132" s="4"/>
      <c r="F132" s="13"/>
      <c r="G132" s="8">
        <f t="shared" si="2"/>
        <v>0</v>
      </c>
      <c r="H132" s="34"/>
      <c r="I132" s="35"/>
      <c r="J132" s="9"/>
      <c r="K132"/>
      <c r="L132"/>
    </row>
    <row r="133" spans="1:12" s="7" customFormat="1" ht="12" customHeight="1" x14ac:dyDescent="0.2">
      <c r="A133" s="329"/>
      <c r="B133" s="334"/>
      <c r="C133" s="5"/>
      <c r="D133" s="4"/>
      <c r="E133" s="4"/>
      <c r="F133" s="13"/>
      <c r="G133" s="8">
        <f t="shared" si="2"/>
        <v>0</v>
      </c>
      <c r="H133" s="34"/>
      <c r="I133" s="35"/>
      <c r="J133" s="9"/>
      <c r="K133"/>
      <c r="L133"/>
    </row>
    <row r="134" spans="1:12" s="7" customFormat="1" ht="12" customHeight="1" x14ac:dyDescent="0.2">
      <c r="A134" s="329"/>
      <c r="B134" s="334"/>
      <c r="C134" s="5"/>
      <c r="D134" s="4"/>
      <c r="E134" s="4"/>
      <c r="F134" s="13"/>
      <c r="G134" s="8">
        <f t="shared" si="2"/>
        <v>0</v>
      </c>
      <c r="H134" s="34"/>
      <c r="I134" s="35"/>
      <c r="J134" s="9"/>
      <c r="K134"/>
      <c r="L134"/>
    </row>
    <row r="135" spans="1:12" s="7" customFormat="1" ht="12" customHeight="1" x14ac:dyDescent="0.2">
      <c r="A135" s="329"/>
      <c r="B135" s="334"/>
      <c r="C135" s="5"/>
      <c r="D135" s="4"/>
      <c r="E135" s="4"/>
      <c r="F135" s="13"/>
      <c r="G135" s="8">
        <f t="shared" si="2"/>
        <v>0</v>
      </c>
      <c r="H135" s="34"/>
      <c r="I135" s="35"/>
      <c r="J135" s="9"/>
      <c r="K135"/>
      <c r="L135"/>
    </row>
    <row r="136" spans="1:12" s="7" customFormat="1" ht="12" customHeight="1" x14ac:dyDescent="0.2">
      <c r="A136" s="329"/>
      <c r="B136" s="334"/>
      <c r="C136" s="5"/>
      <c r="D136" s="4"/>
      <c r="E136" s="4"/>
      <c r="F136" s="13"/>
      <c r="G136" s="8">
        <f t="shared" si="2"/>
        <v>0</v>
      </c>
      <c r="H136" s="34"/>
      <c r="I136" s="35"/>
      <c r="J136" s="9"/>
      <c r="K136"/>
      <c r="L136"/>
    </row>
    <row r="137" spans="1:12" s="7" customFormat="1" ht="12" customHeight="1" x14ac:dyDescent="0.2">
      <c r="A137" s="329"/>
      <c r="B137" s="334"/>
      <c r="C137" s="5"/>
      <c r="D137" s="4"/>
      <c r="E137" s="4"/>
      <c r="F137" s="13"/>
      <c r="G137" s="8">
        <f>F137*E137</f>
        <v>0</v>
      </c>
      <c r="H137" s="34"/>
      <c r="I137" s="35"/>
      <c r="J137" s="9"/>
      <c r="K137"/>
      <c r="L137"/>
    </row>
    <row r="138" spans="1:12" s="7" customFormat="1" ht="12" customHeight="1" x14ac:dyDescent="0.2">
      <c r="A138" s="329"/>
      <c r="B138" s="334"/>
      <c r="C138" s="5"/>
      <c r="D138" s="4"/>
      <c r="E138" s="4"/>
      <c r="F138" s="13"/>
      <c r="G138" s="8"/>
      <c r="H138" s="34"/>
      <c r="I138" s="35"/>
      <c r="J138" s="9"/>
      <c r="K138"/>
      <c r="L138"/>
    </row>
    <row r="139" spans="1:12" s="7" customFormat="1" ht="12" customHeight="1" x14ac:dyDescent="0.2">
      <c r="A139" s="329"/>
      <c r="B139" s="334"/>
      <c r="C139" s="5"/>
      <c r="D139" s="4"/>
      <c r="E139" s="4"/>
      <c r="F139" s="13"/>
      <c r="G139" s="8"/>
      <c r="H139" s="34"/>
      <c r="I139" s="35"/>
      <c r="J139" s="9"/>
      <c r="K139"/>
      <c r="L139"/>
    </row>
    <row r="140" spans="1:12" s="7" customFormat="1" ht="12" customHeight="1" x14ac:dyDescent="0.2">
      <c r="A140" s="329"/>
      <c r="B140" s="334"/>
      <c r="C140" s="5"/>
      <c r="D140" s="4"/>
      <c r="E140" s="4"/>
      <c r="F140" s="13"/>
      <c r="G140" s="8"/>
      <c r="H140" s="34"/>
      <c r="I140" s="35"/>
      <c r="J140" s="9"/>
      <c r="K140"/>
      <c r="L140"/>
    </row>
    <row r="141" spans="1:12" s="7" customFormat="1" ht="12" customHeight="1" x14ac:dyDescent="0.2">
      <c r="A141" s="329"/>
      <c r="B141" s="334"/>
      <c r="C141" s="5"/>
      <c r="D141" s="4"/>
      <c r="E141" s="4"/>
      <c r="F141" s="13"/>
      <c r="G141" s="8"/>
      <c r="H141" s="34"/>
      <c r="I141" s="35"/>
      <c r="J141" s="9"/>
      <c r="K141"/>
      <c r="L141"/>
    </row>
    <row r="142" spans="1:12" s="7" customFormat="1" ht="12" customHeight="1" x14ac:dyDescent="0.2">
      <c r="A142" s="329"/>
      <c r="B142" s="334"/>
      <c r="C142" s="5"/>
      <c r="D142" s="4"/>
      <c r="E142" s="4"/>
      <c r="F142" s="13"/>
      <c r="G142" s="8"/>
      <c r="H142" s="34"/>
      <c r="I142" s="35"/>
      <c r="J142" s="9"/>
      <c r="K142"/>
      <c r="L142"/>
    </row>
    <row r="143" spans="1:12" s="7" customFormat="1" ht="12" customHeight="1" x14ac:dyDescent="0.2">
      <c r="A143" s="329"/>
      <c r="B143" s="334"/>
      <c r="C143" s="5"/>
      <c r="D143" s="4"/>
      <c r="E143" s="4"/>
      <c r="F143" s="13"/>
      <c r="G143" s="8"/>
      <c r="H143" s="34"/>
      <c r="I143" s="35"/>
      <c r="J143" s="9"/>
      <c r="K143"/>
      <c r="L143"/>
    </row>
    <row r="144" spans="1:12" s="7" customFormat="1" ht="12" customHeight="1" x14ac:dyDescent="0.2">
      <c r="A144" s="329"/>
      <c r="B144" s="334"/>
      <c r="C144" s="5"/>
      <c r="D144" s="4"/>
      <c r="E144" s="4"/>
      <c r="F144" s="13"/>
      <c r="G144" s="8"/>
      <c r="H144" s="34"/>
      <c r="I144" s="35"/>
      <c r="J144" s="9"/>
      <c r="K144"/>
      <c r="L144"/>
    </row>
    <row r="145" spans="1:12" s="7" customFormat="1" ht="12" customHeight="1" x14ac:dyDescent="0.2">
      <c r="A145" s="329"/>
      <c r="B145" s="334"/>
      <c r="C145" s="5"/>
      <c r="D145" s="4"/>
      <c r="E145" s="4"/>
      <c r="F145" s="13"/>
      <c r="G145" s="8"/>
      <c r="H145" s="34"/>
      <c r="I145" s="35"/>
      <c r="J145" s="9"/>
      <c r="K145"/>
      <c r="L145"/>
    </row>
    <row r="146" spans="1:12" s="7" customFormat="1" ht="12" customHeight="1" x14ac:dyDescent="0.2">
      <c r="A146" s="329"/>
      <c r="B146" s="334"/>
      <c r="C146" s="5"/>
      <c r="D146" s="4"/>
      <c r="E146" s="4"/>
      <c r="F146" s="13"/>
      <c r="G146" s="8"/>
      <c r="H146" s="34"/>
      <c r="I146" s="35"/>
      <c r="J146" s="9"/>
      <c r="K146"/>
      <c r="L146"/>
    </row>
    <row r="147" spans="1:12" s="7" customFormat="1" ht="12" customHeight="1" x14ac:dyDescent="0.2">
      <c r="A147" s="329"/>
      <c r="B147" s="334"/>
      <c r="C147" s="5"/>
      <c r="D147" s="4"/>
      <c r="E147" s="4"/>
      <c r="F147" s="13"/>
      <c r="G147" s="8"/>
      <c r="H147" s="34"/>
      <c r="I147" s="35"/>
      <c r="J147" s="9"/>
      <c r="K147"/>
      <c r="L147"/>
    </row>
    <row r="148" spans="1:12" s="7" customFormat="1" ht="12" customHeight="1" x14ac:dyDescent="0.2">
      <c r="A148" s="329"/>
      <c r="B148" s="334"/>
      <c r="C148" s="5"/>
      <c r="D148" s="4"/>
      <c r="E148" s="4"/>
      <c r="F148" s="13"/>
      <c r="G148" s="8"/>
      <c r="H148" s="34"/>
      <c r="I148" s="35"/>
      <c r="J148" s="9"/>
      <c r="K148"/>
      <c r="L148"/>
    </row>
    <row r="149" spans="1:12" s="7" customFormat="1" ht="12" customHeight="1" x14ac:dyDescent="0.2">
      <c r="A149" s="329"/>
      <c r="B149" s="334"/>
      <c r="C149" s="5"/>
      <c r="D149" s="4"/>
      <c r="E149" s="4"/>
      <c r="F149" s="13"/>
      <c r="G149" s="8"/>
      <c r="H149" s="34"/>
      <c r="I149" s="35"/>
      <c r="J149" s="9"/>
      <c r="K149"/>
      <c r="L149"/>
    </row>
    <row r="150" spans="1:12" s="7" customFormat="1" ht="12" customHeight="1" x14ac:dyDescent="0.2">
      <c r="A150" s="329"/>
      <c r="B150" s="334"/>
      <c r="C150" s="5"/>
      <c r="D150" s="4"/>
      <c r="E150" s="4"/>
      <c r="F150" s="13"/>
      <c r="G150" s="8"/>
      <c r="H150" s="34"/>
      <c r="I150" s="35"/>
      <c r="J150" s="9"/>
      <c r="K150"/>
      <c r="L150"/>
    </row>
    <row r="151" spans="1:12" s="7" customFormat="1" ht="12" customHeight="1" x14ac:dyDescent="0.2">
      <c r="A151" s="329"/>
      <c r="B151" s="334"/>
      <c r="C151" s="5"/>
      <c r="D151" s="4"/>
      <c r="E151" s="4"/>
      <c r="F151" s="13"/>
      <c r="G151" s="8"/>
      <c r="H151" s="34"/>
      <c r="I151" s="35"/>
      <c r="J151" s="9"/>
      <c r="K151"/>
      <c r="L151"/>
    </row>
    <row r="152" spans="1:12" s="7" customFormat="1" ht="12" customHeight="1" x14ac:dyDescent="0.2">
      <c r="A152" s="329"/>
      <c r="B152" s="334"/>
      <c r="C152" s="5"/>
      <c r="D152" s="4"/>
      <c r="E152" s="4"/>
      <c r="F152" s="13"/>
      <c r="G152" s="8"/>
      <c r="H152" s="34"/>
      <c r="I152" s="35"/>
      <c r="J152" s="9"/>
      <c r="K152"/>
      <c r="L152"/>
    </row>
    <row r="153" spans="1:12" s="7" customFormat="1" ht="12" customHeight="1" x14ac:dyDescent="0.2">
      <c r="A153" s="329"/>
      <c r="B153" s="334"/>
      <c r="C153" s="5"/>
      <c r="D153" s="4"/>
      <c r="E153" s="4"/>
      <c r="F153" s="13"/>
      <c r="G153" s="8"/>
      <c r="H153" s="34"/>
      <c r="I153" s="35"/>
      <c r="J153" s="9"/>
      <c r="K153"/>
      <c r="L153"/>
    </row>
    <row r="154" spans="1:12" s="7" customFormat="1" ht="12" customHeight="1" x14ac:dyDescent="0.2">
      <c r="A154" s="329"/>
      <c r="B154" s="334"/>
      <c r="C154" s="5"/>
      <c r="D154" s="4"/>
      <c r="E154" s="4"/>
      <c r="F154" s="13"/>
      <c r="G154" s="8"/>
      <c r="H154" s="34"/>
      <c r="I154" s="35"/>
      <c r="J154" s="9"/>
      <c r="K154"/>
      <c r="L154"/>
    </row>
    <row r="155" spans="1:12" s="7" customFormat="1" ht="12" customHeight="1" x14ac:dyDescent="0.2">
      <c r="A155" s="329"/>
      <c r="B155" s="119"/>
      <c r="C155" s="5"/>
      <c r="D155" s="4"/>
      <c r="E155" s="4"/>
      <c r="F155" s="13"/>
      <c r="G155" s="8"/>
      <c r="H155" s="34"/>
      <c r="I155" s="35"/>
      <c r="J155" s="9"/>
      <c r="K155"/>
      <c r="L155"/>
    </row>
    <row r="156" spans="1:12" s="7" customFormat="1" ht="12" customHeight="1" x14ac:dyDescent="0.2">
      <c r="A156" s="329"/>
      <c r="B156" s="334"/>
      <c r="C156" s="5"/>
      <c r="D156" s="99"/>
      <c r="E156" s="99"/>
      <c r="F156" s="79"/>
      <c r="G156" s="100"/>
      <c r="H156" s="34"/>
      <c r="I156" s="35"/>
      <c r="J156" s="9"/>
      <c r="K156"/>
      <c r="L156"/>
    </row>
    <row r="157" spans="1:12" s="7" customFormat="1" ht="12" customHeight="1" x14ac:dyDescent="0.2">
      <c r="A157" s="329"/>
      <c r="B157" s="334"/>
      <c r="C157" s="5"/>
      <c r="D157" s="99"/>
      <c r="E157" s="99"/>
      <c r="F157" s="79"/>
      <c r="G157" s="100"/>
      <c r="H157" s="34"/>
      <c r="I157" s="35"/>
      <c r="J157" s="9"/>
      <c r="K157"/>
      <c r="L157"/>
    </row>
    <row r="158" spans="1:12" s="7" customFormat="1" ht="12" customHeight="1" x14ac:dyDescent="0.2">
      <c r="A158" s="329"/>
      <c r="B158" s="334"/>
      <c r="C158" s="5"/>
      <c r="D158" s="99"/>
      <c r="E158" s="99"/>
      <c r="F158" s="79"/>
      <c r="G158" s="100"/>
      <c r="H158" s="34"/>
      <c r="I158" s="35"/>
      <c r="J158" s="9"/>
      <c r="K158"/>
      <c r="L158"/>
    </row>
    <row r="159" spans="1:12" s="7" customFormat="1" ht="12" customHeight="1" x14ac:dyDescent="0.2">
      <c r="A159" s="329"/>
      <c r="B159" s="334"/>
      <c r="C159" s="5"/>
      <c r="D159" s="99"/>
      <c r="E159" s="99"/>
      <c r="F159" s="79"/>
      <c r="G159" s="100"/>
      <c r="H159" s="34"/>
      <c r="I159" s="35"/>
      <c r="J159" s="9"/>
      <c r="K159"/>
      <c r="L159"/>
    </row>
    <row r="160" spans="1:12" s="7" customFormat="1" ht="12" customHeight="1" x14ac:dyDescent="0.2">
      <c r="A160" s="329"/>
      <c r="B160" s="334"/>
      <c r="C160" s="5"/>
      <c r="D160" s="99"/>
      <c r="E160" s="99"/>
      <c r="F160" s="79"/>
      <c r="G160" s="100"/>
      <c r="H160" s="34"/>
      <c r="I160" s="35"/>
      <c r="J160" s="9"/>
      <c r="K160"/>
      <c r="L160"/>
    </row>
    <row r="161" spans="1:12" s="7" customFormat="1" ht="12" customHeight="1" x14ac:dyDescent="0.2">
      <c r="A161" s="329"/>
      <c r="B161" s="334"/>
      <c r="C161" s="5"/>
      <c r="D161" s="99"/>
      <c r="E161" s="99"/>
      <c r="F161" s="79"/>
      <c r="G161" s="100"/>
      <c r="H161" s="34"/>
      <c r="I161" s="35"/>
      <c r="J161" s="9"/>
      <c r="K161"/>
      <c r="L161"/>
    </row>
    <row r="162" spans="1:12" s="7" customFormat="1" ht="12" customHeight="1" x14ac:dyDescent="0.2">
      <c r="A162" s="329"/>
      <c r="B162" s="334"/>
      <c r="C162" s="5"/>
      <c r="D162" s="99"/>
      <c r="E162" s="99"/>
      <c r="F162" s="79"/>
      <c r="G162" s="100"/>
      <c r="H162" s="34"/>
      <c r="I162" s="35"/>
      <c r="J162" s="9"/>
      <c r="K162"/>
      <c r="L162"/>
    </row>
    <row r="163" spans="1:12" s="7" customFormat="1" ht="12" customHeight="1" x14ac:dyDescent="0.2">
      <c r="A163" s="329"/>
      <c r="B163" s="334"/>
      <c r="C163" s="5"/>
      <c r="D163" s="99"/>
      <c r="E163" s="99"/>
      <c r="F163" s="79"/>
      <c r="G163" s="100"/>
      <c r="H163" s="34"/>
      <c r="I163" s="35"/>
      <c r="J163" s="9"/>
      <c r="K163"/>
      <c r="L163"/>
    </row>
    <row r="164" spans="1:12" s="7" customFormat="1" ht="12" customHeight="1" x14ac:dyDescent="0.2">
      <c r="A164" s="329"/>
      <c r="B164" s="334"/>
      <c r="C164" s="46"/>
      <c r="D164" s="4"/>
      <c r="E164" s="4"/>
      <c r="F164" s="13"/>
      <c r="G164" s="8"/>
      <c r="H164" s="34"/>
      <c r="I164" s="35"/>
      <c r="J164" s="9"/>
      <c r="K164"/>
      <c r="L164"/>
    </row>
    <row r="165" spans="1:12" s="7" customFormat="1" ht="12" customHeight="1" x14ac:dyDescent="0.2">
      <c r="A165" s="329"/>
      <c r="B165" s="334"/>
      <c r="C165" s="5"/>
      <c r="D165" s="4"/>
      <c r="E165" s="4"/>
      <c r="F165" s="13"/>
      <c r="G165" s="8"/>
      <c r="H165" s="34"/>
      <c r="I165" s="35"/>
      <c r="J165" s="9"/>
      <c r="K165"/>
      <c r="L165"/>
    </row>
    <row r="166" spans="1:12" s="7" customFormat="1" ht="12" customHeight="1" x14ac:dyDescent="0.2">
      <c r="A166" s="329"/>
      <c r="B166" s="334"/>
      <c r="C166" s="5"/>
      <c r="D166" s="4"/>
      <c r="E166" s="4"/>
      <c r="F166" s="13"/>
      <c r="G166" s="8"/>
      <c r="H166" s="34"/>
      <c r="I166" s="35"/>
      <c r="J166" s="9"/>
      <c r="K166"/>
      <c r="L166"/>
    </row>
    <row r="167" spans="1:12" s="7" customFormat="1" ht="12" customHeight="1" x14ac:dyDescent="0.2">
      <c r="A167" s="329"/>
      <c r="B167" s="334"/>
      <c r="C167" s="5"/>
      <c r="D167" s="4"/>
      <c r="E167" s="4"/>
      <c r="F167" s="13"/>
      <c r="G167" s="8"/>
      <c r="H167" s="34"/>
      <c r="I167" s="35"/>
      <c r="J167" s="9"/>
      <c r="K167"/>
      <c r="L167"/>
    </row>
    <row r="168" spans="1:12" s="7" customFormat="1" ht="12" customHeight="1" x14ac:dyDescent="0.2">
      <c r="A168" s="329"/>
      <c r="B168" s="334"/>
      <c r="C168" s="5"/>
      <c r="D168" s="4"/>
      <c r="E168" s="4"/>
      <c r="F168" s="13"/>
      <c r="G168" s="8"/>
      <c r="H168" s="34"/>
      <c r="I168" s="35"/>
      <c r="J168" s="9"/>
      <c r="K168"/>
      <c r="L168"/>
    </row>
    <row r="169" spans="1:12" s="7" customFormat="1" ht="12" customHeight="1" x14ac:dyDescent="0.2">
      <c r="A169" s="329"/>
      <c r="B169" s="334"/>
      <c r="C169" s="45"/>
      <c r="D169" s="4"/>
      <c r="E169" s="4"/>
      <c r="F169" s="13"/>
      <c r="G169" s="8"/>
      <c r="H169" s="34"/>
      <c r="I169" s="35"/>
      <c r="J169" s="9"/>
      <c r="K169"/>
      <c r="L169"/>
    </row>
    <row r="170" spans="1:12" s="7" customFormat="1" ht="12" customHeight="1" x14ac:dyDescent="0.2">
      <c r="A170" s="329"/>
      <c r="B170" s="334"/>
      <c r="C170" s="5"/>
      <c r="D170" s="4"/>
      <c r="E170" s="4"/>
      <c r="F170" s="13"/>
      <c r="G170" s="8"/>
      <c r="H170" s="34"/>
      <c r="I170" s="35"/>
      <c r="J170" s="9"/>
      <c r="K170"/>
      <c r="L170"/>
    </row>
    <row r="171" spans="1:12" s="7" customFormat="1" ht="12" customHeight="1" x14ac:dyDescent="0.2">
      <c r="A171" s="329"/>
      <c r="B171" s="334"/>
      <c r="C171" s="5"/>
      <c r="D171" s="4"/>
      <c r="E171" s="4"/>
      <c r="F171" s="13"/>
      <c r="G171" s="8"/>
      <c r="H171" s="34"/>
      <c r="I171" s="35"/>
      <c r="J171" s="9"/>
      <c r="K171"/>
      <c r="L171"/>
    </row>
    <row r="172" spans="1:12" s="7" customFormat="1" ht="12" customHeight="1" x14ac:dyDescent="0.2">
      <c r="A172" s="329"/>
      <c r="B172" s="334"/>
      <c r="C172" s="5"/>
      <c r="D172" s="4"/>
      <c r="E172" s="4"/>
      <c r="F172" s="13"/>
      <c r="G172" s="8"/>
      <c r="H172" s="34"/>
      <c r="I172" s="35"/>
      <c r="J172" s="9"/>
      <c r="K172"/>
      <c r="L172"/>
    </row>
    <row r="173" spans="1:12" s="7" customFormat="1" ht="12" customHeight="1" x14ac:dyDescent="0.2">
      <c r="A173" s="329"/>
      <c r="B173" s="334"/>
      <c r="C173" s="5"/>
      <c r="D173" s="4"/>
      <c r="E173" s="4"/>
      <c r="F173" s="13"/>
      <c r="G173" s="8"/>
      <c r="H173" s="34"/>
      <c r="I173" s="35"/>
      <c r="J173" s="9"/>
      <c r="K173"/>
      <c r="L173"/>
    </row>
    <row r="174" spans="1:12" s="7" customFormat="1" ht="12" customHeight="1" x14ac:dyDescent="0.2">
      <c r="A174" s="329"/>
      <c r="B174" s="334"/>
      <c r="C174" s="5"/>
      <c r="D174" s="4"/>
      <c r="E174" s="4"/>
      <c r="F174" s="13"/>
      <c r="G174" s="8"/>
      <c r="H174" s="34"/>
      <c r="I174" s="35"/>
      <c r="J174" s="9"/>
      <c r="K174"/>
      <c r="L174"/>
    </row>
    <row r="175" spans="1:12" s="7" customFormat="1" ht="12" customHeight="1" x14ac:dyDescent="0.2">
      <c r="A175" s="329"/>
      <c r="B175" s="334"/>
      <c r="C175" s="5"/>
      <c r="D175" s="4"/>
      <c r="E175" s="4"/>
      <c r="F175" s="13"/>
      <c r="G175" s="8"/>
      <c r="H175" s="34"/>
      <c r="I175" s="35"/>
      <c r="J175" s="9"/>
      <c r="K175"/>
      <c r="L175"/>
    </row>
    <row r="176" spans="1:12" s="7" customFormat="1" ht="12" customHeight="1" x14ac:dyDescent="0.2">
      <c r="A176" s="329"/>
      <c r="B176" s="334"/>
      <c r="C176" s="5"/>
      <c r="D176" s="4"/>
      <c r="E176" s="4"/>
      <c r="F176" s="13"/>
      <c r="G176" s="8"/>
      <c r="H176" s="34"/>
      <c r="I176" s="35"/>
      <c r="J176" s="9"/>
      <c r="K176"/>
      <c r="L176"/>
    </row>
    <row r="177" spans="1:12" s="7" customFormat="1" ht="12" customHeight="1" x14ac:dyDescent="0.2">
      <c r="A177" s="329"/>
      <c r="B177" s="334"/>
      <c r="C177" s="5"/>
      <c r="D177" s="4"/>
      <c r="E177" s="4"/>
      <c r="F177" s="13"/>
      <c r="G177" s="8"/>
      <c r="H177" s="34"/>
      <c r="I177" s="35"/>
      <c r="J177" s="9"/>
      <c r="K177"/>
      <c r="L177"/>
    </row>
    <row r="178" spans="1:12" s="7" customFormat="1" ht="12" customHeight="1" x14ac:dyDescent="0.2">
      <c r="A178" s="329"/>
      <c r="B178" s="334"/>
      <c r="C178" s="5"/>
      <c r="D178" s="4"/>
      <c r="E178" s="4"/>
      <c r="F178" s="13"/>
      <c r="G178" s="8"/>
      <c r="H178" s="34"/>
      <c r="I178" s="35"/>
      <c r="J178" s="9"/>
      <c r="K178"/>
      <c r="L178"/>
    </row>
    <row r="179" spans="1:12" s="7" customFormat="1" ht="12" customHeight="1" x14ac:dyDescent="0.2">
      <c r="A179" s="329"/>
      <c r="B179" s="334"/>
      <c r="C179" s="5"/>
      <c r="D179" s="4"/>
      <c r="E179" s="4"/>
      <c r="F179" s="13"/>
      <c r="G179" s="8"/>
      <c r="H179" s="34"/>
      <c r="I179" s="35"/>
      <c r="J179" s="9"/>
      <c r="K179"/>
      <c r="L179"/>
    </row>
    <row r="180" spans="1:12" s="7" customFormat="1" ht="12" customHeight="1" x14ac:dyDescent="0.2">
      <c r="A180" s="329"/>
      <c r="B180" s="334"/>
      <c r="C180" s="5"/>
      <c r="D180" s="4"/>
      <c r="E180" s="4"/>
      <c r="F180" s="13"/>
      <c r="G180" s="8"/>
      <c r="H180" s="34"/>
      <c r="I180" s="35"/>
      <c r="J180" s="9"/>
      <c r="K180"/>
      <c r="L180"/>
    </row>
    <row r="181" spans="1:12" s="7" customFormat="1" ht="12" customHeight="1" x14ac:dyDescent="0.2">
      <c r="A181" s="329"/>
      <c r="B181" s="334"/>
      <c r="C181" s="5"/>
      <c r="D181" s="4"/>
      <c r="E181" s="4"/>
      <c r="F181" s="13"/>
      <c r="G181" s="8"/>
      <c r="H181" s="34"/>
      <c r="I181" s="35"/>
      <c r="J181" s="9"/>
      <c r="K181"/>
      <c r="L181"/>
    </row>
    <row r="182" spans="1:12" s="7" customFormat="1" ht="12" customHeight="1" x14ac:dyDescent="0.2">
      <c r="A182" s="329"/>
      <c r="B182" s="334"/>
      <c r="C182" s="5"/>
      <c r="D182" s="4"/>
      <c r="E182" s="4"/>
      <c r="F182" s="13"/>
      <c r="G182" s="8"/>
      <c r="H182" s="34"/>
      <c r="I182" s="35"/>
      <c r="J182" s="9"/>
      <c r="K182"/>
      <c r="L182"/>
    </row>
    <row r="183" spans="1:12" s="7" customFormat="1" ht="12" customHeight="1" x14ac:dyDescent="0.2">
      <c r="A183" s="329"/>
      <c r="B183" s="334"/>
      <c r="C183" s="5"/>
      <c r="D183" s="4"/>
      <c r="E183" s="4"/>
      <c r="F183" s="13"/>
      <c r="G183" s="8"/>
      <c r="H183" s="34"/>
      <c r="I183" s="35"/>
      <c r="J183" s="9"/>
      <c r="K183"/>
      <c r="L183"/>
    </row>
    <row r="184" spans="1:12" s="7" customFormat="1" ht="12" customHeight="1" x14ac:dyDescent="0.2">
      <c r="A184" s="329"/>
      <c r="B184" s="334"/>
      <c r="C184" s="5"/>
      <c r="D184" s="4"/>
      <c r="E184" s="4"/>
      <c r="F184" s="13"/>
      <c r="G184" s="8"/>
      <c r="H184" s="34"/>
      <c r="I184" s="35"/>
      <c r="J184" s="9"/>
      <c r="K184"/>
      <c r="L184"/>
    </row>
    <row r="185" spans="1:12" s="7" customFormat="1" ht="12" customHeight="1" x14ac:dyDescent="0.2">
      <c r="A185" s="329"/>
      <c r="B185" s="334"/>
      <c r="C185" s="5"/>
      <c r="D185" s="4"/>
      <c r="E185" s="4"/>
      <c r="F185" s="13"/>
      <c r="G185" s="8"/>
      <c r="H185" s="34"/>
      <c r="I185" s="35"/>
      <c r="J185" s="9"/>
      <c r="K185"/>
      <c r="L185"/>
    </row>
    <row r="186" spans="1:12" s="7" customFormat="1" ht="12" customHeight="1" x14ac:dyDescent="0.2">
      <c r="A186" s="329"/>
      <c r="B186" s="334"/>
      <c r="C186" s="5"/>
      <c r="D186" s="4"/>
      <c r="E186" s="4"/>
      <c r="F186" s="13"/>
      <c r="G186" s="8"/>
      <c r="H186" s="34"/>
      <c r="I186" s="35"/>
      <c r="J186" s="9"/>
      <c r="K186"/>
      <c r="L186"/>
    </row>
    <row r="187" spans="1:12" s="7" customFormat="1" ht="12" customHeight="1" x14ac:dyDescent="0.2">
      <c r="A187" s="329"/>
      <c r="B187" s="334"/>
      <c r="C187" s="5"/>
      <c r="D187" s="4"/>
      <c r="E187" s="4"/>
      <c r="F187" s="13"/>
      <c r="G187" s="8"/>
      <c r="H187" s="34"/>
      <c r="I187" s="35"/>
      <c r="J187" s="9"/>
      <c r="K187"/>
      <c r="L187"/>
    </row>
    <row r="188" spans="1:12" s="7" customFormat="1" ht="12" customHeight="1" x14ac:dyDescent="0.2">
      <c r="A188" s="329"/>
      <c r="B188" s="334"/>
      <c r="C188" s="5"/>
      <c r="D188" s="4"/>
      <c r="E188" s="4"/>
      <c r="F188" s="13"/>
      <c r="G188" s="8"/>
      <c r="H188" s="34"/>
      <c r="I188" s="35"/>
      <c r="J188" s="9"/>
      <c r="K188"/>
      <c r="L188"/>
    </row>
    <row r="189" spans="1:12" s="7" customFormat="1" ht="12" customHeight="1" x14ac:dyDescent="0.2">
      <c r="A189" s="329"/>
      <c r="B189" s="334"/>
      <c r="C189" s="5"/>
      <c r="D189" s="4"/>
      <c r="E189" s="4"/>
      <c r="F189" s="13"/>
      <c r="G189" s="8"/>
      <c r="H189" s="34"/>
      <c r="I189" s="35"/>
      <c r="J189" s="9"/>
      <c r="K189"/>
      <c r="L189"/>
    </row>
    <row r="190" spans="1:12" s="7" customFormat="1" ht="12" customHeight="1" x14ac:dyDescent="0.2">
      <c r="A190" s="329"/>
      <c r="B190" s="334"/>
      <c r="C190" s="5"/>
      <c r="D190" s="4"/>
      <c r="E190" s="4"/>
      <c r="F190" s="13"/>
      <c r="G190" s="8"/>
      <c r="H190" s="34"/>
      <c r="I190" s="35"/>
      <c r="J190" s="9"/>
      <c r="K190"/>
      <c r="L190"/>
    </row>
    <row r="191" spans="1:12" s="7" customFormat="1" ht="12" customHeight="1" x14ac:dyDescent="0.2">
      <c r="A191" s="329"/>
      <c r="B191" s="334"/>
      <c r="C191" s="5"/>
      <c r="D191" s="4"/>
      <c r="E191" s="4"/>
      <c r="F191" s="13"/>
      <c r="G191" s="8"/>
      <c r="H191" s="34"/>
      <c r="I191" s="35"/>
      <c r="J191" s="9"/>
      <c r="K191"/>
      <c r="L191"/>
    </row>
    <row r="192" spans="1:12" s="7" customFormat="1" ht="12" customHeight="1" x14ac:dyDescent="0.2">
      <c r="A192" s="329"/>
      <c r="B192" s="334"/>
      <c r="C192" s="5"/>
      <c r="D192" s="4"/>
      <c r="E192" s="4"/>
      <c r="F192" s="13"/>
      <c r="G192" s="8"/>
      <c r="H192" s="34"/>
      <c r="I192" s="35"/>
      <c r="J192" s="9"/>
      <c r="K192"/>
      <c r="L192"/>
    </row>
    <row r="193" spans="1:12" s="7" customFormat="1" ht="12" customHeight="1" x14ac:dyDescent="0.2">
      <c r="A193" s="329"/>
      <c r="B193" s="334"/>
      <c r="C193" s="5"/>
      <c r="D193" s="4"/>
      <c r="E193" s="4"/>
      <c r="F193" s="13"/>
      <c r="G193" s="8"/>
      <c r="H193" s="34"/>
      <c r="I193" s="35"/>
      <c r="J193" s="9"/>
      <c r="K193"/>
      <c r="L193"/>
    </row>
    <row r="194" spans="1:12" s="7" customFormat="1" ht="12" customHeight="1" x14ac:dyDescent="0.2">
      <c r="A194" s="329"/>
      <c r="B194" s="334"/>
      <c r="C194" s="5"/>
      <c r="D194" s="4"/>
      <c r="E194" s="4"/>
      <c r="F194" s="13"/>
      <c r="G194" s="8"/>
      <c r="H194" s="34"/>
      <c r="I194" s="35"/>
      <c r="J194" s="9"/>
      <c r="K194"/>
      <c r="L194"/>
    </row>
    <row r="195" spans="1:12" s="7" customFormat="1" ht="12" customHeight="1" x14ac:dyDescent="0.2">
      <c r="A195" s="329"/>
      <c r="B195" s="334"/>
      <c r="C195" s="5"/>
      <c r="D195" s="4"/>
      <c r="E195" s="4"/>
      <c r="F195" s="13"/>
      <c r="G195" s="8"/>
      <c r="H195" s="34"/>
      <c r="I195" s="35"/>
      <c r="J195" s="9"/>
      <c r="K195"/>
      <c r="L195"/>
    </row>
    <row r="196" spans="1:12" s="7" customFormat="1" ht="12" customHeight="1" x14ac:dyDescent="0.2">
      <c r="A196" s="329"/>
      <c r="B196" s="334"/>
      <c r="C196" s="5"/>
      <c r="D196" s="4"/>
      <c r="E196" s="4"/>
      <c r="F196" s="13"/>
      <c r="G196" s="8"/>
      <c r="H196" s="34"/>
      <c r="I196" s="35"/>
      <c r="J196" s="9"/>
      <c r="K196"/>
      <c r="L196"/>
    </row>
    <row r="197" spans="1:12" s="7" customFormat="1" ht="12" customHeight="1" x14ac:dyDescent="0.2">
      <c r="A197" s="329"/>
      <c r="B197" s="334"/>
      <c r="C197" s="5"/>
      <c r="D197" s="4"/>
      <c r="E197" s="4"/>
      <c r="F197" s="13"/>
      <c r="G197" s="8"/>
      <c r="H197" s="34"/>
      <c r="I197" s="35"/>
      <c r="J197" s="9"/>
      <c r="K197"/>
      <c r="L197"/>
    </row>
    <row r="198" spans="1:12" s="7" customFormat="1" ht="12" customHeight="1" x14ac:dyDescent="0.2">
      <c r="A198" s="329"/>
      <c r="B198" s="334"/>
      <c r="C198" s="5"/>
      <c r="D198" s="4"/>
      <c r="E198" s="4"/>
      <c r="F198" s="13"/>
      <c r="G198" s="8"/>
      <c r="H198" s="34"/>
      <c r="I198" s="35"/>
      <c r="J198" s="9"/>
      <c r="K198"/>
      <c r="L198"/>
    </row>
    <row r="199" spans="1:12" s="7" customFormat="1" ht="12" customHeight="1" x14ac:dyDescent="0.2">
      <c r="A199" s="329"/>
      <c r="B199" s="334"/>
      <c r="C199" s="5"/>
      <c r="D199" s="4"/>
      <c r="E199" s="4"/>
      <c r="F199" s="13"/>
      <c r="G199" s="8"/>
      <c r="H199" s="34"/>
      <c r="I199" s="35"/>
      <c r="J199" s="9"/>
      <c r="K199"/>
      <c r="L199"/>
    </row>
    <row r="200" spans="1:12" s="7" customFormat="1" ht="12" customHeight="1" x14ac:dyDescent="0.2">
      <c r="A200" s="329"/>
      <c r="B200" s="334"/>
      <c r="C200" s="5"/>
      <c r="D200" s="4"/>
      <c r="E200" s="4"/>
      <c r="F200" s="13"/>
      <c r="G200" s="8"/>
      <c r="H200" s="34"/>
      <c r="I200" s="35"/>
      <c r="J200" s="9"/>
      <c r="K200"/>
      <c r="L200"/>
    </row>
    <row r="201" spans="1:12" s="7" customFormat="1" ht="12" customHeight="1" x14ac:dyDescent="0.2">
      <c r="A201" s="329"/>
      <c r="B201" s="334"/>
      <c r="C201" s="5"/>
      <c r="D201" s="4"/>
      <c r="E201" s="4"/>
      <c r="F201" s="13"/>
      <c r="G201" s="8"/>
      <c r="H201" s="34"/>
      <c r="I201" s="35"/>
      <c r="J201" s="9"/>
      <c r="K201"/>
      <c r="L201"/>
    </row>
    <row r="202" spans="1:12" s="7" customFormat="1" ht="12" customHeight="1" x14ac:dyDescent="0.2">
      <c r="A202" s="329"/>
      <c r="B202" s="334"/>
      <c r="C202" s="5"/>
      <c r="D202" s="4"/>
      <c r="E202" s="4"/>
      <c r="F202" s="13"/>
      <c r="G202" s="8"/>
      <c r="H202" s="34"/>
      <c r="I202" s="35"/>
      <c r="J202" s="9"/>
      <c r="K202"/>
      <c r="L202"/>
    </row>
    <row r="203" spans="1:12" s="7" customFormat="1" ht="12" customHeight="1" x14ac:dyDescent="0.2">
      <c r="A203" s="329"/>
      <c r="B203" s="334"/>
      <c r="C203" s="5"/>
      <c r="D203" s="4"/>
      <c r="E203" s="4"/>
      <c r="F203" s="13"/>
      <c r="G203" s="8"/>
      <c r="H203" s="34"/>
      <c r="I203" s="35"/>
      <c r="J203" s="9"/>
      <c r="K203"/>
      <c r="L203"/>
    </row>
    <row r="204" spans="1:12" s="7" customFormat="1" ht="12" customHeight="1" x14ac:dyDescent="0.2">
      <c r="A204" s="329"/>
      <c r="B204" s="334"/>
      <c r="C204" s="5"/>
      <c r="D204" s="4"/>
      <c r="E204" s="4"/>
      <c r="F204" s="13"/>
      <c r="G204" s="8"/>
      <c r="H204" s="34"/>
      <c r="I204" s="35"/>
      <c r="J204" s="9"/>
      <c r="K204"/>
      <c r="L204"/>
    </row>
    <row r="205" spans="1:12" s="7" customFormat="1" ht="12" customHeight="1" x14ac:dyDescent="0.2">
      <c r="A205" s="329"/>
      <c r="B205" s="334"/>
      <c r="C205" s="5"/>
      <c r="D205" s="4"/>
      <c r="E205" s="4"/>
      <c r="F205" s="13"/>
      <c r="G205" s="8"/>
      <c r="H205" s="34"/>
      <c r="I205" s="35"/>
      <c r="J205" s="9"/>
      <c r="K205"/>
      <c r="L205"/>
    </row>
    <row r="206" spans="1:12" s="7" customFormat="1" ht="12" customHeight="1" x14ac:dyDescent="0.2">
      <c r="A206" s="329"/>
      <c r="B206" s="334"/>
      <c r="C206" s="5"/>
      <c r="D206" s="4"/>
      <c r="E206" s="4"/>
      <c r="F206" s="13"/>
      <c r="G206" s="8"/>
      <c r="H206" s="34"/>
      <c r="I206" s="35"/>
      <c r="J206" s="9"/>
      <c r="K206"/>
      <c r="L206"/>
    </row>
    <row r="207" spans="1:12" s="7" customFormat="1" ht="12" customHeight="1" x14ac:dyDescent="0.2">
      <c r="A207" s="329"/>
      <c r="B207" s="334"/>
      <c r="C207" s="5"/>
      <c r="D207" s="4"/>
      <c r="E207" s="4"/>
      <c r="F207" s="13"/>
      <c r="G207" s="8"/>
      <c r="H207" s="34"/>
      <c r="I207" s="35"/>
      <c r="J207" s="9"/>
      <c r="K207"/>
      <c r="L207"/>
    </row>
    <row r="208" spans="1:12" s="7" customFormat="1" ht="12" customHeight="1" x14ac:dyDescent="0.2">
      <c r="A208" s="329"/>
      <c r="B208" s="334"/>
      <c r="C208" s="5"/>
      <c r="D208" s="4"/>
      <c r="E208" s="4"/>
      <c r="F208" s="13"/>
      <c r="G208" s="8"/>
      <c r="H208" s="34"/>
      <c r="I208" s="35"/>
      <c r="J208" s="9"/>
      <c r="K208"/>
      <c r="L208"/>
    </row>
    <row r="209" spans="1:12" s="7" customFormat="1" ht="12" customHeight="1" x14ac:dyDescent="0.2">
      <c r="A209" s="329"/>
      <c r="B209" s="334"/>
      <c r="C209" s="5"/>
      <c r="D209" s="4"/>
      <c r="E209" s="4"/>
      <c r="F209" s="13"/>
      <c r="G209" s="8"/>
      <c r="H209" s="34"/>
      <c r="I209" s="35"/>
      <c r="J209" s="9"/>
      <c r="K209"/>
      <c r="L209"/>
    </row>
    <row r="210" spans="1:12" s="7" customFormat="1" ht="12" customHeight="1" x14ac:dyDescent="0.2">
      <c r="A210" s="329"/>
      <c r="B210" s="334"/>
      <c r="C210" s="5"/>
      <c r="D210" s="4"/>
      <c r="E210" s="4"/>
      <c r="F210" s="13"/>
      <c r="G210" s="8"/>
      <c r="H210" s="34"/>
      <c r="I210" s="35"/>
      <c r="J210" s="9"/>
      <c r="K210"/>
      <c r="L210"/>
    </row>
    <row r="211" spans="1:12" s="7" customFormat="1" ht="12" customHeight="1" x14ac:dyDescent="0.2">
      <c r="A211" s="329"/>
      <c r="B211" s="334"/>
      <c r="C211" s="5"/>
      <c r="D211" s="4"/>
      <c r="E211" s="4"/>
      <c r="F211" s="13"/>
      <c r="G211" s="8"/>
      <c r="H211" s="34"/>
      <c r="I211" s="35"/>
      <c r="J211" s="9"/>
      <c r="K211"/>
      <c r="L211"/>
    </row>
    <row r="212" spans="1:12" s="7" customFormat="1" ht="12" customHeight="1" x14ac:dyDescent="0.2">
      <c r="A212" s="329"/>
      <c r="B212" s="334"/>
      <c r="C212" s="5"/>
      <c r="D212" s="4"/>
      <c r="E212" s="4"/>
      <c r="F212" s="13"/>
      <c r="G212" s="8"/>
      <c r="H212" s="34"/>
      <c r="I212" s="35"/>
      <c r="J212" s="9"/>
      <c r="K212"/>
      <c r="L212"/>
    </row>
    <row r="213" spans="1:12" s="7" customFormat="1" ht="12" customHeight="1" x14ac:dyDescent="0.2">
      <c r="A213" s="329"/>
      <c r="B213" s="334"/>
      <c r="C213" s="5"/>
      <c r="D213" s="4"/>
      <c r="E213" s="4"/>
      <c r="F213" s="13"/>
      <c r="G213" s="8"/>
      <c r="H213" s="34"/>
      <c r="I213" s="35"/>
      <c r="J213" s="9"/>
      <c r="K213"/>
      <c r="L213"/>
    </row>
    <row r="214" spans="1:12" s="7" customFormat="1" ht="12" customHeight="1" x14ac:dyDescent="0.2">
      <c r="A214" s="329"/>
      <c r="B214" s="334"/>
      <c r="C214" s="5"/>
      <c r="D214" s="4"/>
      <c r="E214" s="4"/>
      <c r="F214" s="13"/>
      <c r="G214" s="8"/>
      <c r="H214" s="34"/>
      <c r="I214" s="35"/>
      <c r="J214" s="9"/>
      <c r="K214"/>
      <c r="L214"/>
    </row>
    <row r="215" spans="1:12" s="7" customFormat="1" ht="12" customHeight="1" x14ac:dyDescent="0.2">
      <c r="A215" s="329"/>
      <c r="B215" s="334"/>
      <c r="C215" s="5"/>
      <c r="D215" s="4"/>
      <c r="E215" s="4"/>
      <c r="F215" s="13"/>
      <c r="G215" s="8"/>
      <c r="H215" s="34"/>
      <c r="I215" s="35"/>
      <c r="J215" s="9"/>
      <c r="K215"/>
      <c r="L215"/>
    </row>
    <row r="216" spans="1:12" s="7" customFormat="1" ht="12" customHeight="1" x14ac:dyDescent="0.2">
      <c r="A216" s="329"/>
      <c r="B216" s="334"/>
      <c r="C216" s="5"/>
      <c r="D216" s="4"/>
      <c r="E216" s="4"/>
      <c r="F216" s="13"/>
      <c r="G216" s="8"/>
      <c r="H216" s="34"/>
      <c r="I216" s="35"/>
      <c r="J216" s="9"/>
      <c r="K216"/>
      <c r="L216"/>
    </row>
    <row r="217" spans="1:12" s="7" customFormat="1" ht="12" customHeight="1" x14ac:dyDescent="0.2">
      <c r="A217" s="329"/>
      <c r="B217" s="334"/>
      <c r="C217" s="5"/>
      <c r="D217" s="4"/>
      <c r="E217" s="4"/>
      <c r="F217" s="13"/>
      <c r="G217" s="8"/>
      <c r="H217" s="34"/>
      <c r="I217" s="35"/>
      <c r="J217" s="9"/>
      <c r="K217"/>
      <c r="L217"/>
    </row>
    <row r="218" spans="1:12" s="7" customFormat="1" ht="12" customHeight="1" x14ac:dyDescent="0.2">
      <c r="A218" s="329"/>
      <c r="B218" s="334"/>
      <c r="C218" s="5"/>
      <c r="D218" s="4"/>
      <c r="E218" s="4"/>
      <c r="F218" s="13"/>
      <c r="G218" s="8"/>
      <c r="H218" s="34"/>
      <c r="I218" s="35"/>
      <c r="J218" s="9"/>
      <c r="K218"/>
      <c r="L218"/>
    </row>
    <row r="219" spans="1:12" s="7" customFormat="1" ht="12" customHeight="1" x14ac:dyDescent="0.2">
      <c r="A219" s="329"/>
      <c r="B219" s="334"/>
      <c r="C219" s="25"/>
      <c r="D219" s="4"/>
      <c r="E219" s="4"/>
      <c r="F219" s="13"/>
      <c r="G219" s="8"/>
      <c r="H219" s="34"/>
      <c r="I219" s="35"/>
      <c r="J219" s="8"/>
      <c r="K219"/>
      <c r="L219"/>
    </row>
    <row r="220" spans="1:12" s="7" customFormat="1" ht="12" customHeight="1" x14ac:dyDescent="0.2">
      <c r="A220" s="329"/>
      <c r="B220" s="334"/>
      <c r="C220" s="45"/>
      <c r="D220" s="4"/>
      <c r="E220" s="4"/>
      <c r="F220" s="103"/>
      <c r="G220" s="103"/>
      <c r="H220" s="34"/>
      <c r="I220" s="35"/>
      <c r="J220" s="8"/>
      <c r="K220"/>
      <c r="L220"/>
    </row>
    <row r="221" spans="1:12" s="7" customFormat="1" ht="12" customHeight="1" x14ac:dyDescent="0.2">
      <c r="A221" s="329"/>
      <c r="B221" s="334"/>
      <c r="C221" s="45"/>
      <c r="D221" s="4"/>
      <c r="E221" s="4"/>
      <c r="F221" s="103"/>
      <c r="G221" s="103"/>
      <c r="H221" s="34"/>
      <c r="I221" s="35"/>
      <c r="J221" s="8"/>
      <c r="K221"/>
      <c r="L221"/>
    </row>
    <row r="222" spans="1:12" s="7" customFormat="1" ht="12" customHeight="1" x14ac:dyDescent="0.2">
      <c r="A222" s="329"/>
      <c r="B222" s="334"/>
      <c r="C222" s="5"/>
      <c r="D222" s="4"/>
      <c r="E222" s="4"/>
      <c r="F222" s="13"/>
      <c r="G222" s="87"/>
      <c r="H222" s="34"/>
      <c r="I222" s="35"/>
      <c r="J222" s="8"/>
      <c r="K222"/>
      <c r="L222"/>
    </row>
    <row r="223" spans="1:12" s="7" customFormat="1" ht="12" customHeight="1" x14ac:dyDescent="0.2">
      <c r="A223" s="329"/>
      <c r="B223" s="334"/>
      <c r="C223" s="46"/>
      <c r="D223" s="4"/>
      <c r="E223" s="4"/>
      <c r="F223" s="13"/>
      <c r="G223" s="87"/>
      <c r="H223" s="34"/>
      <c r="I223" s="35"/>
      <c r="J223" s="8"/>
      <c r="K223"/>
      <c r="L223"/>
    </row>
    <row r="224" spans="1:12" s="7" customFormat="1" ht="12" customHeight="1" x14ac:dyDescent="0.2">
      <c r="A224" s="329"/>
      <c r="B224" s="334"/>
      <c r="C224" s="81"/>
      <c r="D224" s="4"/>
      <c r="E224" s="4"/>
      <c r="F224" s="13"/>
      <c r="G224" s="87"/>
      <c r="H224" s="34"/>
      <c r="I224" s="35"/>
      <c r="J224" s="8"/>
      <c r="K224"/>
      <c r="L224"/>
    </row>
    <row r="225" spans="1:12" s="7" customFormat="1" ht="12" customHeight="1" x14ac:dyDescent="0.2">
      <c r="A225" s="329"/>
      <c r="B225" s="334"/>
      <c r="C225" s="5"/>
      <c r="D225" s="4"/>
      <c r="E225" s="4"/>
      <c r="F225" s="13"/>
      <c r="G225" s="87"/>
      <c r="H225" s="34"/>
      <c r="I225" s="35"/>
      <c r="J225" s="8"/>
      <c r="K225"/>
      <c r="L225"/>
    </row>
    <row r="226" spans="1:12" s="7" customFormat="1" ht="12" customHeight="1" x14ac:dyDescent="0.2">
      <c r="A226" s="329"/>
      <c r="B226" s="334"/>
      <c r="C226" s="5"/>
      <c r="D226" s="4"/>
      <c r="E226" s="4"/>
      <c r="F226" s="13"/>
      <c r="G226" s="87"/>
      <c r="H226" s="34"/>
      <c r="I226" s="35"/>
      <c r="J226" s="8"/>
      <c r="K226"/>
      <c r="L226"/>
    </row>
    <row r="227" spans="1:12" s="7" customFormat="1" ht="12" customHeight="1" x14ac:dyDescent="0.2">
      <c r="A227" s="329"/>
      <c r="B227" s="334"/>
      <c r="C227" s="90"/>
      <c r="D227" s="12"/>
      <c r="E227" s="91"/>
      <c r="F227" s="124"/>
      <c r="G227" s="87"/>
      <c r="H227" s="34"/>
      <c r="I227" s="35"/>
      <c r="J227" s="8"/>
      <c r="K227"/>
      <c r="L227"/>
    </row>
    <row r="228" spans="1:12" s="7" customFormat="1" ht="12" customHeight="1" x14ac:dyDescent="0.2">
      <c r="A228" s="329"/>
      <c r="B228" s="334"/>
      <c r="C228" s="90"/>
      <c r="D228" s="12"/>
      <c r="E228" s="91"/>
      <c r="F228" s="124"/>
      <c r="G228" s="87"/>
      <c r="H228" s="34"/>
      <c r="I228" s="35"/>
      <c r="J228" s="8"/>
      <c r="K228"/>
      <c r="L228"/>
    </row>
    <row r="229" spans="1:12" s="7" customFormat="1" ht="12" customHeight="1" x14ac:dyDescent="0.2">
      <c r="A229" s="329"/>
      <c r="B229" s="334"/>
      <c r="C229" s="90"/>
      <c r="D229" s="12"/>
      <c r="E229" s="91"/>
      <c r="F229" s="124"/>
      <c r="G229" s="87"/>
      <c r="H229" s="34"/>
      <c r="I229" s="35"/>
      <c r="J229" s="8"/>
      <c r="K229"/>
      <c r="L229"/>
    </row>
    <row r="230" spans="1:12" s="7" customFormat="1" ht="12" customHeight="1" x14ac:dyDescent="0.2">
      <c r="A230" s="329"/>
      <c r="B230" s="334"/>
      <c r="C230" s="5"/>
      <c r="D230" s="4"/>
      <c r="E230" s="4"/>
      <c r="F230" s="13"/>
      <c r="G230" s="87"/>
      <c r="H230" s="34"/>
      <c r="I230" s="35"/>
      <c r="J230" s="8"/>
      <c r="K230"/>
      <c r="L230"/>
    </row>
    <row r="231" spans="1:12" s="7" customFormat="1" ht="12" customHeight="1" x14ac:dyDescent="0.2">
      <c r="A231" s="329"/>
      <c r="B231" s="334"/>
      <c r="C231" s="89"/>
      <c r="D231" s="4"/>
      <c r="E231" s="4"/>
      <c r="F231" s="13"/>
      <c r="G231" s="87"/>
      <c r="H231" s="34"/>
      <c r="I231" s="35"/>
      <c r="J231" s="8"/>
      <c r="K231"/>
      <c r="L231"/>
    </row>
    <row r="232" spans="1:12" s="7" customFormat="1" ht="12" customHeight="1" x14ac:dyDescent="0.2">
      <c r="A232" s="329"/>
      <c r="B232" s="334"/>
      <c r="C232" s="89"/>
      <c r="D232" s="4"/>
      <c r="E232" s="4"/>
      <c r="F232" s="13"/>
      <c r="G232" s="87"/>
      <c r="H232" s="34"/>
      <c r="I232" s="35"/>
      <c r="J232" s="8"/>
      <c r="K232"/>
      <c r="L232"/>
    </row>
    <row r="233" spans="1:12" s="7" customFormat="1" ht="12" customHeight="1" x14ac:dyDescent="0.2">
      <c r="A233" s="329"/>
      <c r="B233" s="334"/>
      <c r="C233" s="5"/>
      <c r="D233" s="4"/>
      <c r="E233" s="4"/>
      <c r="F233" s="13"/>
      <c r="G233" s="87"/>
      <c r="H233" s="34"/>
      <c r="I233" s="35"/>
      <c r="J233" s="8"/>
      <c r="K233"/>
      <c r="L233"/>
    </row>
    <row r="234" spans="1:12" s="7" customFormat="1" ht="12" customHeight="1" x14ac:dyDescent="0.2">
      <c r="A234" s="329"/>
      <c r="B234" s="334"/>
      <c r="C234" s="5"/>
      <c r="D234" s="4"/>
      <c r="E234" s="4"/>
      <c r="F234" s="13"/>
      <c r="G234" s="87"/>
      <c r="H234" s="34"/>
      <c r="I234" s="35"/>
      <c r="J234" s="8"/>
      <c r="K234"/>
      <c r="L234"/>
    </row>
    <row r="235" spans="1:12" s="7" customFormat="1" ht="12" customHeight="1" x14ac:dyDescent="0.2">
      <c r="A235" s="329"/>
      <c r="B235" s="334"/>
      <c r="C235" s="89"/>
      <c r="D235" s="4"/>
      <c r="E235" s="4"/>
      <c r="F235" s="13"/>
      <c r="G235" s="8"/>
      <c r="H235" s="34"/>
      <c r="I235" s="35"/>
      <c r="J235" s="8"/>
      <c r="K235"/>
      <c r="L235"/>
    </row>
    <row r="236" spans="1:12" s="7" customFormat="1" ht="12" customHeight="1" x14ac:dyDescent="0.2">
      <c r="A236" s="329"/>
      <c r="B236" s="334"/>
      <c r="C236" s="89"/>
      <c r="D236" s="4"/>
      <c r="E236" s="4"/>
      <c r="F236" s="13"/>
      <c r="G236" s="8"/>
      <c r="H236" s="34"/>
      <c r="I236" s="35"/>
      <c r="J236" s="8"/>
      <c r="K236"/>
      <c r="L236"/>
    </row>
    <row r="237" spans="1:12" s="7" customFormat="1" ht="12" customHeight="1" x14ac:dyDescent="0.2">
      <c r="A237" s="329"/>
      <c r="B237" s="334"/>
      <c r="C237" s="89"/>
      <c r="D237" s="4"/>
      <c r="E237" s="4"/>
      <c r="F237" s="13"/>
      <c r="G237" s="8"/>
      <c r="H237" s="34"/>
      <c r="I237" s="35"/>
      <c r="J237" s="8"/>
      <c r="K237"/>
      <c r="L237"/>
    </row>
    <row r="238" spans="1:12" s="7" customFormat="1" ht="12" customHeight="1" x14ac:dyDescent="0.2">
      <c r="A238" s="329"/>
      <c r="B238" s="334"/>
      <c r="C238" s="5"/>
      <c r="D238" s="4"/>
      <c r="E238" s="4"/>
      <c r="F238" s="13"/>
      <c r="G238" s="8"/>
      <c r="H238" s="34"/>
      <c r="I238" s="35"/>
      <c r="J238" s="8"/>
      <c r="K238"/>
      <c r="L238"/>
    </row>
    <row r="239" spans="1:12" s="7" customFormat="1" ht="12" customHeight="1" x14ac:dyDescent="0.2">
      <c r="A239" s="329"/>
      <c r="B239" s="334"/>
      <c r="C239" s="5"/>
      <c r="D239" s="4"/>
      <c r="E239" s="4"/>
      <c r="F239" s="13"/>
      <c r="G239" s="8"/>
      <c r="H239" s="34"/>
      <c r="I239" s="35"/>
      <c r="J239" s="8"/>
      <c r="K239"/>
      <c r="L239"/>
    </row>
    <row r="240" spans="1:12" s="7" customFormat="1" ht="12" customHeight="1" x14ac:dyDescent="0.2">
      <c r="A240" s="329"/>
      <c r="B240" s="334"/>
      <c r="C240" s="5"/>
      <c r="D240" s="4"/>
      <c r="E240" s="4"/>
      <c r="F240" s="13"/>
      <c r="G240" s="8"/>
      <c r="H240" s="34"/>
      <c r="I240" s="35"/>
      <c r="J240" s="8"/>
      <c r="K240"/>
      <c r="L240"/>
    </row>
    <row r="241" spans="1:12" s="7" customFormat="1" ht="12" customHeight="1" x14ac:dyDescent="0.2">
      <c r="A241" s="329"/>
      <c r="B241" s="334"/>
      <c r="C241" s="5"/>
      <c r="D241" s="4"/>
      <c r="E241" s="4"/>
      <c r="F241" s="13"/>
      <c r="G241" s="8"/>
      <c r="H241" s="34"/>
      <c r="I241" s="35"/>
      <c r="J241" s="8"/>
      <c r="K241"/>
      <c r="L241"/>
    </row>
    <row r="242" spans="1:12" s="7" customFormat="1" ht="12" customHeight="1" x14ac:dyDescent="0.2">
      <c r="A242" s="329"/>
      <c r="B242" s="334"/>
      <c r="C242" s="5"/>
      <c r="D242" s="4"/>
      <c r="E242" s="4"/>
      <c r="F242" s="13"/>
      <c r="G242" s="8"/>
      <c r="H242" s="34"/>
      <c r="I242" s="35"/>
      <c r="J242" s="8"/>
      <c r="K242"/>
      <c r="L242"/>
    </row>
    <row r="243" spans="1:12" s="7" customFormat="1" ht="12" customHeight="1" x14ac:dyDescent="0.2">
      <c r="A243" s="329"/>
      <c r="B243" s="334"/>
      <c r="C243" s="89"/>
      <c r="D243" s="4"/>
      <c r="E243" s="4"/>
      <c r="F243" s="13"/>
      <c r="G243" s="8"/>
      <c r="H243" s="34"/>
      <c r="I243" s="35"/>
      <c r="J243" s="8"/>
      <c r="K243"/>
      <c r="L243"/>
    </row>
    <row r="244" spans="1:12" s="7" customFormat="1" ht="12" customHeight="1" x14ac:dyDescent="0.2">
      <c r="A244" s="329"/>
      <c r="B244" s="334"/>
      <c r="C244" s="5"/>
      <c r="D244" s="4"/>
      <c r="E244" s="4"/>
      <c r="F244" s="13"/>
      <c r="G244" s="87"/>
      <c r="H244" s="34"/>
      <c r="I244" s="35"/>
      <c r="J244" s="8"/>
      <c r="K244"/>
      <c r="L244"/>
    </row>
    <row r="245" spans="1:12" s="7" customFormat="1" ht="12" customHeight="1" x14ac:dyDescent="0.2">
      <c r="A245" s="329"/>
      <c r="B245" s="334"/>
      <c r="C245" s="5"/>
      <c r="D245" s="4"/>
      <c r="E245" s="4"/>
      <c r="F245" s="13"/>
      <c r="G245" s="87"/>
      <c r="H245" s="34"/>
      <c r="I245" s="35"/>
      <c r="J245" s="8"/>
      <c r="K245"/>
      <c r="L245"/>
    </row>
    <row r="246" spans="1:12" s="7" customFormat="1" ht="12" customHeight="1" x14ac:dyDescent="0.2">
      <c r="A246" s="329"/>
      <c r="B246" s="334"/>
      <c r="C246" s="25"/>
      <c r="D246" s="4"/>
      <c r="E246" s="4"/>
      <c r="F246" s="13"/>
      <c r="G246" s="8"/>
      <c r="H246" s="34"/>
      <c r="I246" s="35"/>
      <c r="J246" s="8"/>
      <c r="K246"/>
      <c r="L246"/>
    </row>
    <row r="247" spans="1:12" s="7" customFormat="1" ht="12" customHeight="1" x14ac:dyDescent="0.2">
      <c r="A247" s="346"/>
      <c r="B247" s="334"/>
      <c r="C247" s="46"/>
      <c r="D247" s="4"/>
      <c r="E247" s="4"/>
      <c r="F247" s="13"/>
      <c r="G247" s="11"/>
      <c r="H247" s="34"/>
      <c r="I247" s="35"/>
      <c r="J247" s="8"/>
      <c r="K247"/>
      <c r="L247"/>
    </row>
    <row r="248" spans="1:12" s="7" customFormat="1" ht="12" customHeight="1" x14ac:dyDescent="0.2">
      <c r="A248" s="329"/>
      <c r="B248" s="334"/>
      <c r="C248" s="46"/>
      <c r="D248" s="4"/>
      <c r="E248" s="4"/>
      <c r="F248" s="13"/>
      <c r="G248" s="11"/>
      <c r="H248" s="34"/>
      <c r="I248" s="35"/>
      <c r="J248" s="8"/>
      <c r="K248"/>
      <c r="L248"/>
    </row>
    <row r="249" spans="1:12" s="7" customFormat="1" ht="12" customHeight="1" x14ac:dyDescent="0.2">
      <c r="A249" s="329"/>
      <c r="B249" s="334"/>
      <c r="C249" s="46"/>
      <c r="D249" s="4"/>
      <c r="E249" s="4"/>
      <c r="F249" s="13"/>
      <c r="G249" s="11"/>
      <c r="H249" s="34"/>
      <c r="I249" s="35"/>
      <c r="J249" s="8"/>
      <c r="K249"/>
      <c r="L249"/>
    </row>
    <row r="250" spans="1:12" s="7" customFormat="1" ht="12" customHeight="1" x14ac:dyDescent="0.2">
      <c r="A250" s="329"/>
      <c r="B250" s="334"/>
      <c r="C250" s="46"/>
      <c r="D250" s="4"/>
      <c r="E250" s="4"/>
      <c r="F250" s="13"/>
      <c r="G250" s="11"/>
      <c r="H250" s="34"/>
      <c r="I250" s="35"/>
      <c r="J250" s="8"/>
      <c r="K250"/>
      <c r="L250"/>
    </row>
    <row r="251" spans="1:12" s="7" customFormat="1" ht="12" customHeight="1" x14ac:dyDescent="0.2">
      <c r="A251" s="329"/>
      <c r="B251" s="334"/>
      <c r="C251" s="46"/>
      <c r="D251" s="4"/>
      <c r="E251" s="4"/>
      <c r="F251" s="13"/>
      <c r="G251" s="11"/>
      <c r="H251" s="34"/>
      <c r="I251" s="35"/>
      <c r="J251" s="8"/>
      <c r="K251"/>
      <c r="L251"/>
    </row>
    <row r="252" spans="1:12" s="7" customFormat="1" ht="12" customHeight="1" x14ac:dyDescent="0.2">
      <c r="A252" s="329"/>
      <c r="B252" s="334"/>
      <c r="C252" s="46"/>
      <c r="D252" s="4"/>
      <c r="E252" s="4"/>
      <c r="F252" s="13"/>
      <c r="G252" s="11"/>
      <c r="H252" s="34"/>
      <c r="I252" s="35"/>
      <c r="J252" s="8"/>
      <c r="K252"/>
      <c r="L252"/>
    </row>
    <row r="253" spans="1:12" s="7" customFormat="1" ht="12" customHeight="1" x14ac:dyDescent="0.2">
      <c r="A253" s="329"/>
      <c r="B253" s="334"/>
      <c r="C253" s="46"/>
      <c r="D253" s="4"/>
      <c r="E253" s="4"/>
      <c r="F253" s="13"/>
      <c r="G253" s="11"/>
      <c r="H253" s="34"/>
      <c r="I253" s="35"/>
      <c r="J253" s="9"/>
      <c r="K253"/>
      <c r="L253"/>
    </row>
    <row r="254" spans="1:12" s="7" customFormat="1" ht="12" customHeight="1" x14ac:dyDescent="0.2">
      <c r="A254" s="329"/>
      <c r="B254" s="334"/>
      <c r="C254" s="46"/>
      <c r="D254" s="4"/>
      <c r="E254" s="4"/>
      <c r="F254" s="13"/>
      <c r="G254" s="11"/>
      <c r="H254" s="34"/>
      <c r="I254" s="35"/>
      <c r="J254" s="9"/>
      <c r="K254"/>
      <c r="L254"/>
    </row>
    <row r="255" spans="1:12" s="7" customFormat="1" ht="12" customHeight="1" x14ac:dyDescent="0.2">
      <c r="A255" s="329"/>
      <c r="B255" s="334"/>
      <c r="C255" s="46"/>
      <c r="D255" s="4"/>
      <c r="E255" s="4"/>
      <c r="F255" s="13"/>
      <c r="G255" s="11"/>
      <c r="H255" s="34"/>
      <c r="I255" s="35"/>
      <c r="J255" s="9"/>
      <c r="K255"/>
      <c r="L255"/>
    </row>
    <row r="256" spans="1:12" s="7" customFormat="1" ht="12" customHeight="1" x14ac:dyDescent="0.2">
      <c r="A256" s="329"/>
      <c r="B256" s="334"/>
      <c r="C256" s="46"/>
      <c r="D256" s="4"/>
      <c r="E256" s="4"/>
      <c r="F256" s="13"/>
      <c r="G256" s="11"/>
      <c r="H256" s="34"/>
      <c r="I256" s="35"/>
      <c r="J256" s="9"/>
      <c r="K256"/>
      <c r="L256"/>
    </row>
    <row r="257" spans="1:12" s="7" customFormat="1" ht="12" customHeight="1" x14ac:dyDescent="0.2">
      <c r="A257" s="329"/>
      <c r="B257" s="334"/>
      <c r="C257" s="46"/>
      <c r="D257" s="4"/>
      <c r="E257" s="4"/>
      <c r="F257" s="13"/>
      <c r="G257" s="11"/>
      <c r="H257" s="34"/>
      <c r="I257" s="35"/>
      <c r="J257" s="9"/>
      <c r="K257"/>
      <c r="L257"/>
    </row>
    <row r="258" spans="1:12" s="7" customFormat="1" ht="12" customHeight="1" x14ac:dyDescent="0.2">
      <c r="A258" s="329"/>
      <c r="B258" s="334"/>
      <c r="C258" s="46"/>
      <c r="D258" s="4"/>
      <c r="E258" s="4"/>
      <c r="F258" s="13"/>
      <c r="G258" s="11"/>
      <c r="H258" s="34"/>
      <c r="I258" s="35"/>
      <c r="J258" s="9"/>
      <c r="K258"/>
      <c r="L258"/>
    </row>
    <row r="261" spans="1:12" x14ac:dyDescent="0.2">
      <c r="H261" s="34"/>
      <c r="I261" s="35"/>
    </row>
    <row r="262" spans="1:12" x14ac:dyDescent="0.2">
      <c r="H262" s="34"/>
      <c r="I262" s="35"/>
    </row>
    <row r="263" spans="1:12" x14ac:dyDescent="0.2">
      <c r="H263" s="34"/>
      <c r="I263" s="35"/>
    </row>
    <row r="264" spans="1:12" x14ac:dyDescent="0.2">
      <c r="H264" s="34"/>
      <c r="I264" s="35"/>
    </row>
    <row r="265" spans="1:12" x14ac:dyDescent="0.2">
      <c r="H265" s="34"/>
      <c r="I265" s="35"/>
    </row>
    <row r="266" spans="1:12" x14ac:dyDescent="0.2">
      <c r="H266" s="34"/>
      <c r="I266" s="35"/>
    </row>
    <row r="267" spans="1:12" x14ac:dyDescent="0.2">
      <c r="A267" s="186"/>
      <c r="B267" s="186"/>
      <c r="D267"/>
      <c r="F267"/>
      <c r="G267"/>
      <c r="H267" s="34"/>
      <c r="I267" s="35"/>
    </row>
    <row r="268" spans="1:12" x14ac:dyDescent="0.2">
      <c r="A268" s="186"/>
      <c r="B268" s="186"/>
      <c r="D268"/>
      <c r="F268"/>
      <c r="G268"/>
      <c r="H268" s="34"/>
      <c r="I268" s="35"/>
    </row>
    <row r="269" spans="1:12" x14ac:dyDescent="0.2">
      <c r="A269" s="186"/>
      <c r="B269" s="186"/>
      <c r="D269"/>
      <c r="F269"/>
      <c r="G269"/>
      <c r="H269" s="34"/>
      <c r="I269" s="35"/>
    </row>
    <row r="318" spans="1:9" x14ac:dyDescent="0.2">
      <c r="A318" s="186"/>
      <c r="B318" s="186"/>
      <c r="D318"/>
      <c r="F318"/>
      <c r="I318">
        <f>SUM(I304:I317)</f>
        <v>0</v>
      </c>
    </row>
    <row r="319" spans="1:9" x14ac:dyDescent="0.2">
      <c r="A319" s="186"/>
      <c r="B319" s="186"/>
      <c r="D319"/>
      <c r="F319"/>
      <c r="G319" s="104">
        <f>G318+I318</f>
        <v>0</v>
      </c>
    </row>
  </sheetData>
  <printOptions gridLines="1"/>
  <pageMargins left="0.47244094488188981" right="0.39370078740157483" top="0.98425196850393704" bottom="0.98425196850393704" header="0.51181102362204722" footer="0.51181102362204722"/>
  <pageSetup paperSize="9" scale="96" fitToHeight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68"/>
  <sheetViews>
    <sheetView showZeros="0" view="pageBreakPreview" zoomScaleNormal="100" zoomScaleSheetLayoutView="100" workbookViewId="0">
      <pane ySplit="11" topLeftCell="A12" activePane="bottomLeft" state="frozen"/>
      <selection activeCell="D80" sqref="D80"/>
      <selection pane="bottomLeft" activeCell="A12" sqref="A12"/>
    </sheetView>
  </sheetViews>
  <sheetFormatPr defaultRowHeight="12.75" x14ac:dyDescent="0.2"/>
  <cols>
    <col min="1" max="1" width="5.7109375" style="348" customWidth="1"/>
    <col min="2" max="2" width="6.5703125" style="348" customWidth="1"/>
    <col min="3" max="3" width="47.140625" customWidth="1"/>
    <col min="4" max="4" width="5.28515625" style="2" customWidth="1"/>
    <col min="5" max="5" width="5.28515625" customWidth="1"/>
    <col min="6" max="6" width="9.42578125" style="86" customWidth="1"/>
    <col min="7" max="7" width="10.7109375" style="85" customWidth="1"/>
    <col min="8" max="8" width="8.140625" style="14" hidden="1" customWidth="1"/>
    <col min="9" max="9" width="9.7109375" customWidth="1"/>
    <col min="10" max="10" width="0.140625" hidden="1" customWidth="1"/>
    <col min="11" max="12" width="9.140625" hidden="1" customWidth="1"/>
  </cols>
  <sheetData>
    <row r="1" spans="1:12" x14ac:dyDescent="0.2">
      <c r="A1" s="317"/>
      <c r="B1" s="318"/>
      <c r="C1" s="126"/>
      <c r="D1" s="127"/>
      <c r="E1" s="126"/>
      <c r="F1" s="149"/>
      <c r="G1" s="128"/>
      <c r="H1" s="118"/>
      <c r="I1" s="157"/>
      <c r="J1" s="18"/>
      <c r="K1" s="61"/>
    </row>
    <row r="2" spans="1:12" ht="15.75" x14ac:dyDescent="0.25">
      <c r="A2" s="319"/>
      <c r="B2" s="376" t="str">
        <f>Rekapitulace!B2</f>
        <v>SPORTOVNĚ REKREAČNÍ AREÁL VEJSPLACHY, KRYTÝ BAZÉN</v>
      </c>
      <c r="C2" s="159"/>
      <c r="D2" s="160"/>
      <c r="E2" s="161"/>
      <c r="F2" s="162"/>
      <c r="G2" s="163"/>
      <c r="H2" s="164"/>
      <c r="I2" s="164"/>
      <c r="J2" s="165"/>
      <c r="K2" s="166"/>
      <c r="L2" s="167"/>
    </row>
    <row r="3" spans="1:12" ht="15.75" x14ac:dyDescent="0.25">
      <c r="A3" s="320"/>
      <c r="B3" s="376" t="str">
        <f>Rekapitulace!B3</f>
        <v>VČ. INFRASTRUKTURY - 2. etapa - KRYTÝ BAZÉN</v>
      </c>
      <c r="C3" s="168"/>
      <c r="D3" s="168"/>
      <c r="E3" s="168"/>
      <c r="F3" s="169"/>
      <c r="G3" s="163"/>
      <c r="H3" s="164"/>
      <c r="I3" s="164"/>
      <c r="J3" s="165"/>
      <c r="K3" s="166"/>
      <c r="L3" s="167"/>
    </row>
    <row r="4" spans="1:12" ht="15.75" x14ac:dyDescent="0.25">
      <c r="A4" s="320"/>
      <c r="B4" s="181"/>
      <c r="C4" s="170"/>
      <c r="D4" s="106" t="s">
        <v>30</v>
      </c>
      <c r="E4" s="290" t="str">
        <f>Rekapitulace!C4</f>
        <v>D1J</v>
      </c>
      <c r="F4" s="169"/>
      <c r="G4" s="163"/>
      <c r="H4" s="164"/>
      <c r="I4" s="164"/>
      <c r="J4" s="165"/>
      <c r="K4" s="166"/>
      <c r="L4" s="167"/>
    </row>
    <row r="5" spans="1:12" ht="15.75" x14ac:dyDescent="0.25">
      <c r="A5" s="320"/>
      <c r="B5" s="181"/>
      <c r="C5" s="159"/>
      <c r="D5" s="109" t="s">
        <v>29</v>
      </c>
      <c r="E5" s="291" t="str">
        <f>Rekapitulace!C5</f>
        <v>181566E</v>
      </c>
      <c r="F5" s="182"/>
      <c r="G5" s="171"/>
      <c r="H5" s="164"/>
      <c r="I5" s="164"/>
      <c r="J5" s="165"/>
      <c r="K5" s="166"/>
      <c r="L5" s="167"/>
    </row>
    <row r="6" spans="1:12" ht="15.75" x14ac:dyDescent="0.25">
      <c r="A6" s="321"/>
      <c r="B6" s="236" t="str">
        <f>Rekapitulace!B6</f>
        <v>PS101 - Bazénová technologie</v>
      </c>
      <c r="C6" s="172"/>
      <c r="E6" s="179"/>
      <c r="F6" s="182"/>
      <c r="G6" s="174"/>
      <c r="H6" s="175"/>
      <c r="I6" s="164"/>
      <c r="J6" s="165"/>
      <c r="K6" s="166"/>
      <c r="L6" s="167"/>
    </row>
    <row r="7" spans="1:12" ht="15.75" x14ac:dyDescent="0.25">
      <c r="A7" s="320"/>
      <c r="B7" s="129" t="s">
        <v>181</v>
      </c>
      <c r="C7" s="168"/>
      <c r="D7" s="168"/>
      <c r="E7" s="168"/>
      <c r="F7" s="173"/>
      <c r="G7" s="176"/>
      <c r="H7" s="177"/>
      <c r="I7" s="164"/>
      <c r="J7" s="165"/>
      <c r="K7" s="166"/>
      <c r="L7" s="167"/>
    </row>
    <row r="8" spans="1:12" ht="13.5" thickBot="1" x14ac:dyDescent="0.25">
      <c r="A8" s="322"/>
      <c r="B8" s="323"/>
      <c r="C8" s="130"/>
      <c r="D8" s="131"/>
      <c r="E8" s="130"/>
      <c r="F8" s="150"/>
      <c r="G8" s="132"/>
      <c r="H8" s="102" t="s">
        <v>28</v>
      </c>
      <c r="I8" s="158"/>
      <c r="J8" s="17"/>
      <c r="K8" s="109"/>
    </row>
    <row r="9" spans="1:12" x14ac:dyDescent="0.2">
      <c r="A9" s="324"/>
      <c r="B9" s="325" t="s">
        <v>16</v>
      </c>
      <c r="C9" s="151"/>
      <c r="D9" s="152"/>
      <c r="E9" s="153"/>
      <c r="F9" s="154"/>
      <c r="G9" s="154"/>
      <c r="H9" s="117"/>
      <c r="I9" s="76"/>
      <c r="J9" s="17"/>
      <c r="K9" s="155"/>
    </row>
    <row r="10" spans="1:12" x14ac:dyDescent="0.2">
      <c r="A10" s="326" t="s">
        <v>23</v>
      </c>
      <c r="B10" s="325" t="s">
        <v>17</v>
      </c>
      <c r="C10" s="133"/>
      <c r="D10" s="134"/>
      <c r="E10" s="135"/>
      <c r="F10" s="136"/>
      <c r="G10" s="136"/>
      <c r="H10" s="19"/>
      <c r="I10" s="76"/>
      <c r="J10" s="17"/>
      <c r="K10" s="156"/>
    </row>
    <row r="11" spans="1:12" ht="13.5" thickBot="1" x14ac:dyDescent="0.25">
      <c r="A11" s="327" t="s">
        <v>24</v>
      </c>
      <c r="B11" s="328" t="s">
        <v>18</v>
      </c>
      <c r="C11" s="137" t="s">
        <v>0</v>
      </c>
      <c r="D11" s="138" t="s">
        <v>1</v>
      </c>
      <c r="E11" s="138" t="s">
        <v>12</v>
      </c>
      <c r="F11" s="139" t="s">
        <v>2</v>
      </c>
      <c r="G11" s="139" t="s">
        <v>13</v>
      </c>
      <c r="H11" s="22" t="s">
        <v>3</v>
      </c>
      <c r="I11" s="77" t="s">
        <v>11</v>
      </c>
      <c r="J11" s="20" t="s">
        <v>5</v>
      </c>
      <c r="K11" s="22" t="s">
        <v>46</v>
      </c>
    </row>
    <row r="12" spans="1:12" x14ac:dyDescent="0.2">
      <c r="A12" s="329"/>
      <c r="B12" s="329"/>
      <c r="C12" s="114"/>
      <c r="D12" s="115"/>
      <c r="E12" s="115"/>
      <c r="F12" s="140"/>
      <c r="G12" s="140"/>
      <c r="H12" s="33"/>
      <c r="I12" s="33"/>
      <c r="J12" s="20"/>
    </row>
    <row r="13" spans="1:12" x14ac:dyDescent="0.2">
      <c r="A13" s="329"/>
      <c r="B13" s="329"/>
      <c r="C13" s="114"/>
      <c r="D13" s="115"/>
      <c r="E13" s="115"/>
      <c r="F13" s="140"/>
      <c r="G13" s="140"/>
      <c r="H13" s="33"/>
      <c r="I13" s="33"/>
      <c r="J13" s="20"/>
    </row>
    <row r="14" spans="1:12" s="7" customFormat="1" ht="15.75" x14ac:dyDescent="0.25">
      <c r="A14" s="330" t="s">
        <v>56</v>
      </c>
      <c r="B14" s="141" t="s">
        <v>509</v>
      </c>
      <c r="C14" s="141"/>
      <c r="D14" s="115"/>
      <c r="E14" s="115"/>
      <c r="F14" s="142"/>
      <c r="G14" s="143"/>
      <c r="H14" s="12"/>
      <c r="I14" s="4"/>
    </row>
    <row r="15" spans="1:12" s="7" customFormat="1" ht="12" customHeight="1" x14ac:dyDescent="0.2">
      <c r="A15" s="331"/>
      <c r="B15" s="331"/>
      <c r="C15" s="114"/>
      <c r="D15" s="115"/>
      <c r="E15" s="115"/>
      <c r="F15" s="125"/>
      <c r="G15" s="120"/>
      <c r="H15" s="34"/>
      <c r="I15" s="35"/>
      <c r="J15" s="9"/>
    </row>
    <row r="16" spans="1:12" s="7" customFormat="1" ht="12" customHeight="1" x14ac:dyDescent="0.2">
      <c r="A16" s="331"/>
      <c r="B16" s="332" t="s">
        <v>25</v>
      </c>
      <c r="C16" s="114"/>
      <c r="D16" s="115"/>
      <c r="E16" s="115"/>
      <c r="F16" s="125"/>
      <c r="G16" s="120"/>
      <c r="H16" s="121"/>
      <c r="I16" s="122"/>
      <c r="J16" s="184"/>
      <c r="K16" s="119"/>
      <c r="L16" s="119"/>
    </row>
    <row r="17" spans="1:12" s="7" customFormat="1" ht="12" customHeight="1" x14ac:dyDescent="0.2">
      <c r="A17" s="331"/>
      <c r="B17" s="332"/>
      <c r="C17" s="114"/>
      <c r="D17" s="115"/>
      <c r="E17" s="115"/>
      <c r="F17" s="125"/>
      <c r="G17" s="120"/>
      <c r="H17" s="121"/>
      <c r="I17" s="122"/>
      <c r="J17" s="184"/>
      <c r="K17" s="119"/>
      <c r="L17" s="119"/>
    </row>
    <row r="18" spans="1:12" s="7" customFormat="1" ht="12" customHeight="1" x14ac:dyDescent="0.2">
      <c r="A18" s="333" t="s">
        <v>67</v>
      </c>
      <c r="B18" s="334" t="s">
        <v>469</v>
      </c>
      <c r="C18" s="114" t="s">
        <v>177</v>
      </c>
      <c r="D18" s="115" t="s">
        <v>4</v>
      </c>
      <c r="E18" s="115">
        <v>5</v>
      </c>
      <c r="F18" s="144"/>
      <c r="G18" s="120">
        <f>F18*E18</f>
        <v>0</v>
      </c>
      <c r="H18" s="121"/>
      <c r="I18" s="122"/>
      <c r="J18" s="184"/>
      <c r="K18" s="119"/>
      <c r="L18" s="119"/>
    </row>
    <row r="19" spans="1:12" s="7" customFormat="1" ht="12" customHeight="1" x14ac:dyDescent="0.2">
      <c r="A19" s="329"/>
      <c r="B19" s="334"/>
      <c r="C19" s="119" t="s">
        <v>459</v>
      </c>
      <c r="D19" s="115"/>
      <c r="E19" s="115"/>
      <c r="F19" s="144"/>
      <c r="G19" s="120">
        <f t="shared" ref="G19:G94" si="0">F19*E19</f>
        <v>0</v>
      </c>
      <c r="H19" s="121"/>
      <c r="I19" s="122"/>
      <c r="J19" s="184"/>
      <c r="K19" s="119"/>
      <c r="L19" s="119"/>
    </row>
    <row r="20" spans="1:12" s="7" customFormat="1" ht="12" customHeight="1" x14ac:dyDescent="0.2">
      <c r="A20" s="329"/>
      <c r="B20" s="334"/>
      <c r="C20" s="119" t="s">
        <v>460</v>
      </c>
      <c r="D20" s="115"/>
      <c r="E20" s="115"/>
      <c r="F20" s="144"/>
      <c r="G20" s="120">
        <f t="shared" si="0"/>
        <v>0</v>
      </c>
      <c r="H20" s="121"/>
      <c r="I20" s="122"/>
      <c r="J20" s="184"/>
      <c r="K20" s="119"/>
      <c r="L20" s="119"/>
    </row>
    <row r="21" spans="1:12" s="7" customFormat="1" ht="12" customHeight="1" x14ac:dyDescent="0.2">
      <c r="A21" s="329"/>
      <c r="B21" s="334"/>
      <c r="C21" s="119" t="s">
        <v>102</v>
      </c>
      <c r="D21" s="115"/>
      <c r="E21" s="115"/>
      <c r="F21" s="144"/>
      <c r="G21" s="120">
        <f t="shared" si="0"/>
        <v>0</v>
      </c>
      <c r="H21" s="121"/>
      <c r="I21" s="122"/>
      <c r="J21" s="184"/>
      <c r="K21" s="119"/>
      <c r="L21" s="119"/>
    </row>
    <row r="22" spans="1:12" s="7" customFormat="1" ht="12" customHeight="1" x14ac:dyDescent="0.2">
      <c r="A22" s="329"/>
      <c r="B22" s="334"/>
      <c r="C22" s="119" t="s">
        <v>34</v>
      </c>
      <c r="D22" s="115"/>
      <c r="E22" s="115"/>
      <c r="F22" s="144"/>
      <c r="G22" s="120">
        <f t="shared" si="0"/>
        <v>0</v>
      </c>
      <c r="H22" s="121"/>
      <c r="I22" s="122"/>
      <c r="J22" s="184"/>
      <c r="K22" s="119"/>
      <c r="L22" s="119"/>
    </row>
    <row r="23" spans="1:12" s="7" customFormat="1" ht="12" customHeight="1" x14ac:dyDescent="0.2">
      <c r="A23" s="329"/>
      <c r="B23" s="334"/>
      <c r="C23" s="119" t="s">
        <v>176</v>
      </c>
      <c r="D23" s="115"/>
      <c r="E23" s="115"/>
      <c r="F23" s="144"/>
      <c r="G23" s="120">
        <f t="shared" si="0"/>
        <v>0</v>
      </c>
      <c r="H23" s="125"/>
      <c r="I23" s="122"/>
      <c r="J23" s="184"/>
      <c r="K23" s="119"/>
      <c r="L23" s="119"/>
    </row>
    <row r="24" spans="1:12" s="7" customFormat="1" ht="12" customHeight="1" x14ac:dyDescent="0.2">
      <c r="A24" s="329"/>
      <c r="B24" s="334"/>
      <c r="C24" s="119" t="s">
        <v>19</v>
      </c>
      <c r="D24" s="115"/>
      <c r="E24" s="115"/>
      <c r="F24" s="144"/>
      <c r="G24" s="120">
        <f t="shared" si="0"/>
        <v>0</v>
      </c>
      <c r="H24" s="121"/>
      <c r="I24" s="122"/>
      <c r="J24" s="184"/>
      <c r="K24" s="119"/>
      <c r="L24" s="119"/>
    </row>
    <row r="25" spans="1:12" s="7" customFormat="1" ht="12" customHeight="1" x14ac:dyDescent="0.2">
      <c r="A25" s="329"/>
      <c r="B25" s="334"/>
      <c r="C25" s="119" t="s">
        <v>327</v>
      </c>
      <c r="D25" s="115"/>
      <c r="E25" s="115"/>
      <c r="F25" s="144"/>
      <c r="G25" s="120">
        <f t="shared" si="0"/>
        <v>0</v>
      </c>
      <c r="H25" s="121"/>
      <c r="I25" s="122"/>
      <c r="J25" s="184"/>
      <c r="K25" s="119"/>
      <c r="L25" s="119"/>
    </row>
    <row r="26" spans="1:12" s="7" customFormat="1" ht="12" customHeight="1" x14ac:dyDescent="0.2">
      <c r="A26" s="329"/>
      <c r="B26" s="334"/>
      <c r="C26" s="119" t="s">
        <v>20</v>
      </c>
      <c r="D26" s="115"/>
      <c r="E26" s="115"/>
      <c r="F26" s="144"/>
      <c r="G26" s="120">
        <f t="shared" si="0"/>
        <v>0</v>
      </c>
      <c r="H26" s="121"/>
      <c r="I26" s="122"/>
      <c r="J26" s="184"/>
      <c r="K26" s="119"/>
      <c r="L26" s="119"/>
    </row>
    <row r="27" spans="1:12" s="7" customFormat="1" ht="12" customHeight="1" x14ac:dyDescent="0.2">
      <c r="A27" s="329"/>
      <c r="B27" s="334"/>
      <c r="C27" s="119" t="s">
        <v>21</v>
      </c>
      <c r="D27" s="115"/>
      <c r="E27" s="115"/>
      <c r="F27" s="144"/>
      <c r="G27" s="120">
        <f t="shared" si="0"/>
        <v>0</v>
      </c>
      <c r="H27" s="121"/>
      <c r="I27" s="122"/>
      <c r="J27" s="184"/>
      <c r="K27" s="119"/>
      <c r="L27" s="119"/>
    </row>
    <row r="28" spans="1:12" s="7" customFormat="1" ht="12" customHeight="1" x14ac:dyDescent="0.2">
      <c r="A28" s="329"/>
      <c r="B28" s="334"/>
      <c r="C28" s="119" t="s">
        <v>22</v>
      </c>
      <c r="D28" s="115"/>
      <c r="E28" s="115"/>
      <c r="F28" s="144"/>
      <c r="G28" s="120">
        <f t="shared" si="0"/>
        <v>0</v>
      </c>
      <c r="H28" s="121"/>
      <c r="I28" s="122"/>
      <c r="J28" s="184"/>
      <c r="K28" s="119"/>
      <c r="L28" s="119"/>
    </row>
    <row r="29" spans="1:12" s="7" customFormat="1" ht="12" customHeight="1" x14ac:dyDescent="0.2">
      <c r="A29" s="329"/>
      <c r="B29" s="334"/>
      <c r="C29" s="114" t="s">
        <v>184</v>
      </c>
      <c r="D29" s="115"/>
      <c r="E29" s="115"/>
      <c r="F29" s="144"/>
      <c r="G29" s="120">
        <f t="shared" si="0"/>
        <v>0</v>
      </c>
      <c r="H29" s="121"/>
      <c r="I29" s="122"/>
      <c r="J29" s="184"/>
      <c r="K29" s="119"/>
      <c r="L29" s="119"/>
    </row>
    <row r="30" spans="1:12" s="7" customFormat="1" ht="12" customHeight="1" x14ac:dyDescent="0.2">
      <c r="A30" s="329"/>
      <c r="B30" s="334"/>
      <c r="C30" s="114"/>
      <c r="D30" s="115"/>
      <c r="E30" s="115"/>
      <c r="F30" s="144"/>
      <c r="G30" s="120">
        <f t="shared" si="0"/>
        <v>0</v>
      </c>
      <c r="H30" s="121"/>
      <c r="I30" s="122"/>
      <c r="J30" s="184"/>
      <c r="K30" s="119"/>
      <c r="L30" s="119"/>
    </row>
    <row r="31" spans="1:12" s="7" customFormat="1" ht="123.75" x14ac:dyDescent="0.2">
      <c r="A31" s="335" t="s">
        <v>68</v>
      </c>
      <c r="B31" s="334"/>
      <c r="C31" s="238" t="s">
        <v>743</v>
      </c>
      <c r="D31" s="239" t="s">
        <v>4</v>
      </c>
      <c r="E31" s="239">
        <v>1</v>
      </c>
      <c r="F31" s="240"/>
      <c r="G31" s="241">
        <f t="shared" si="0"/>
        <v>0</v>
      </c>
      <c r="H31" s="242"/>
      <c r="I31" s="243"/>
      <c r="J31" s="244"/>
      <c r="K31" s="245"/>
      <c r="L31" s="245"/>
    </row>
    <row r="32" spans="1:12" s="7" customFormat="1" ht="12" customHeight="1" x14ac:dyDescent="0.2">
      <c r="A32" s="329"/>
      <c r="B32" s="334"/>
      <c r="C32" s="114"/>
      <c r="D32" s="115"/>
      <c r="E32" s="115"/>
      <c r="F32" s="144"/>
      <c r="G32" s="120">
        <f t="shared" si="0"/>
        <v>0</v>
      </c>
      <c r="H32" s="121"/>
      <c r="I32" s="122"/>
      <c r="J32" s="184"/>
      <c r="K32" s="119"/>
      <c r="L32" s="119"/>
    </row>
    <row r="33" spans="1:12" s="7" customFormat="1" ht="12" customHeight="1" x14ac:dyDescent="0.2">
      <c r="A33" s="336" t="s">
        <v>69</v>
      </c>
      <c r="B33" s="334" t="s">
        <v>63</v>
      </c>
      <c r="C33" s="114" t="s">
        <v>461</v>
      </c>
      <c r="D33" s="115" t="s">
        <v>4</v>
      </c>
      <c r="E33" s="115">
        <v>2</v>
      </c>
      <c r="F33" s="125"/>
      <c r="G33" s="120">
        <f t="shared" si="0"/>
        <v>0</v>
      </c>
      <c r="H33" s="270"/>
      <c r="I33" s="273"/>
      <c r="J33" s="274"/>
      <c r="K33" s="119"/>
      <c r="L33" s="119"/>
    </row>
    <row r="34" spans="1:12" s="7" customFormat="1" ht="12" customHeight="1" x14ac:dyDescent="0.2">
      <c r="A34" s="336"/>
      <c r="B34" s="334"/>
      <c r="C34" s="114" t="s">
        <v>462</v>
      </c>
      <c r="D34" s="115"/>
      <c r="E34" s="115"/>
      <c r="F34" s="144"/>
      <c r="G34" s="120">
        <f t="shared" si="0"/>
        <v>0</v>
      </c>
      <c r="H34" s="121"/>
      <c r="I34" s="122"/>
      <c r="J34" s="184"/>
      <c r="K34" s="119"/>
      <c r="L34" s="119"/>
    </row>
    <row r="35" spans="1:12" s="7" customFormat="1" ht="12" customHeight="1" x14ac:dyDescent="0.2">
      <c r="A35" s="336"/>
      <c r="B35" s="334"/>
      <c r="C35" s="114" t="s">
        <v>463</v>
      </c>
      <c r="D35" s="115"/>
      <c r="E35" s="115"/>
      <c r="F35" s="144"/>
      <c r="G35" s="120">
        <f t="shared" si="0"/>
        <v>0</v>
      </c>
      <c r="H35" s="121"/>
      <c r="I35" s="122"/>
      <c r="J35" s="184"/>
      <c r="K35" s="119"/>
      <c r="L35" s="119"/>
    </row>
    <row r="36" spans="1:12" s="7" customFormat="1" ht="12" customHeight="1" x14ac:dyDescent="0.2">
      <c r="A36" s="336"/>
      <c r="B36" s="334"/>
      <c r="C36" s="114" t="s">
        <v>464</v>
      </c>
      <c r="D36" s="115"/>
      <c r="E36" s="115"/>
      <c r="F36" s="144"/>
      <c r="G36" s="120">
        <f t="shared" si="0"/>
        <v>0</v>
      </c>
      <c r="H36" s="121"/>
      <c r="I36" s="122"/>
      <c r="J36" s="184"/>
      <c r="K36" s="119"/>
      <c r="L36" s="119"/>
    </row>
    <row r="37" spans="1:12" s="7" customFormat="1" ht="12" customHeight="1" x14ac:dyDescent="0.2">
      <c r="A37" s="336"/>
      <c r="B37" s="334"/>
      <c r="C37" s="114" t="s">
        <v>178</v>
      </c>
      <c r="D37" s="115"/>
      <c r="E37" s="115"/>
      <c r="F37" s="144"/>
      <c r="G37" s="120">
        <f t="shared" si="0"/>
        <v>0</v>
      </c>
      <c r="H37" s="121"/>
      <c r="I37" s="122"/>
      <c r="J37" s="184"/>
      <c r="K37" s="119"/>
      <c r="L37" s="119"/>
    </row>
    <row r="38" spans="1:12" s="7" customFormat="1" ht="12" customHeight="1" x14ac:dyDescent="0.2">
      <c r="A38" s="336"/>
      <c r="B38" s="334"/>
      <c r="C38" s="114" t="s">
        <v>179</v>
      </c>
      <c r="D38" s="115"/>
      <c r="E38" s="115"/>
      <c r="F38" s="144"/>
      <c r="G38" s="120">
        <f t="shared" si="0"/>
        <v>0</v>
      </c>
      <c r="H38" s="121"/>
      <c r="I38" s="122"/>
      <c r="J38" s="184"/>
      <c r="K38" s="119"/>
      <c r="L38" s="119"/>
    </row>
    <row r="39" spans="1:12" s="7" customFormat="1" ht="12" customHeight="1" x14ac:dyDescent="0.2">
      <c r="A39" s="329"/>
      <c r="B39" s="334"/>
      <c r="C39" s="114" t="s">
        <v>31</v>
      </c>
      <c r="D39" s="115"/>
      <c r="E39" s="115"/>
      <c r="F39" s="144"/>
      <c r="G39" s="120">
        <f t="shared" si="0"/>
        <v>0</v>
      </c>
      <c r="H39" s="121"/>
      <c r="I39" s="122"/>
      <c r="J39" s="184"/>
      <c r="K39" s="119"/>
      <c r="L39" s="119"/>
    </row>
    <row r="40" spans="1:12" s="7" customFormat="1" ht="12" customHeight="1" x14ac:dyDescent="0.2">
      <c r="A40" s="329"/>
      <c r="B40" s="334"/>
      <c r="C40" s="114" t="s">
        <v>465</v>
      </c>
      <c r="D40" s="115"/>
      <c r="E40" s="115"/>
      <c r="F40" s="144"/>
      <c r="G40" s="120">
        <f t="shared" si="0"/>
        <v>0</v>
      </c>
      <c r="H40" s="121"/>
      <c r="I40" s="122"/>
      <c r="J40" s="184"/>
      <c r="K40" s="119"/>
      <c r="L40" s="119"/>
    </row>
    <row r="41" spans="1:12" s="7" customFormat="1" ht="12" customHeight="1" x14ac:dyDescent="0.2">
      <c r="A41" s="329"/>
      <c r="B41" s="334"/>
      <c r="C41" s="145" t="s">
        <v>44</v>
      </c>
      <c r="D41" s="115"/>
      <c r="E41" s="115"/>
      <c r="F41" s="144">
        <v>0</v>
      </c>
      <c r="G41" s="120">
        <f t="shared" si="0"/>
        <v>0</v>
      </c>
      <c r="H41" s="121"/>
      <c r="I41" s="122"/>
      <c r="J41" s="184"/>
      <c r="K41" s="119"/>
      <c r="L41" s="119"/>
    </row>
    <row r="42" spans="1:12" s="7" customFormat="1" ht="12" customHeight="1" x14ac:dyDescent="0.2">
      <c r="A42" s="329"/>
      <c r="B42" s="334"/>
      <c r="C42" s="145" t="s">
        <v>180</v>
      </c>
      <c r="D42" s="115"/>
      <c r="E42" s="115"/>
      <c r="F42" s="144">
        <v>0</v>
      </c>
      <c r="G42" s="120">
        <f t="shared" si="0"/>
        <v>0</v>
      </c>
      <c r="H42" s="121"/>
      <c r="I42" s="122"/>
      <c r="J42" s="184"/>
      <c r="K42" s="119"/>
      <c r="L42" s="119"/>
    </row>
    <row r="43" spans="1:12" s="7" customFormat="1" ht="12" customHeight="1" x14ac:dyDescent="0.2">
      <c r="A43" s="329"/>
      <c r="B43" s="334"/>
      <c r="C43" s="145"/>
      <c r="D43" s="115"/>
      <c r="E43" s="115"/>
      <c r="F43" s="144"/>
      <c r="G43" s="120">
        <f t="shared" si="0"/>
        <v>0</v>
      </c>
      <c r="H43" s="121"/>
      <c r="I43" s="122"/>
      <c r="J43" s="184"/>
      <c r="K43" s="119"/>
      <c r="L43" s="119"/>
    </row>
    <row r="44" spans="1:12" s="7" customFormat="1" ht="12" customHeight="1" x14ac:dyDescent="0.2">
      <c r="A44" s="337" t="s">
        <v>70</v>
      </c>
      <c r="B44" s="119"/>
      <c r="C44" s="114" t="s">
        <v>466</v>
      </c>
      <c r="D44" s="115" t="s">
        <v>4</v>
      </c>
      <c r="E44" s="115">
        <v>2</v>
      </c>
      <c r="F44" s="287" t="s">
        <v>272</v>
      </c>
      <c r="G44" s="120"/>
      <c r="H44" s="121"/>
      <c r="I44" s="122"/>
      <c r="J44" s="184"/>
      <c r="K44" s="119"/>
      <c r="L44" s="119"/>
    </row>
    <row r="45" spans="1:12" s="7" customFormat="1" ht="12" customHeight="1" x14ac:dyDescent="0.2">
      <c r="A45" s="329"/>
      <c r="B45" s="119"/>
      <c r="C45" s="119" t="s">
        <v>274</v>
      </c>
      <c r="D45" s="115"/>
      <c r="E45" s="115"/>
      <c r="F45" s="144">
        <v>0</v>
      </c>
      <c r="G45" s="120">
        <f t="shared" si="0"/>
        <v>0</v>
      </c>
      <c r="H45" s="121"/>
      <c r="I45" s="122"/>
      <c r="J45" s="184"/>
      <c r="K45" s="119"/>
      <c r="L45" s="119"/>
    </row>
    <row r="46" spans="1:12" s="7" customFormat="1" ht="12" customHeight="1" x14ac:dyDescent="0.2">
      <c r="A46" s="329"/>
      <c r="B46" s="334"/>
      <c r="C46" s="145"/>
      <c r="D46" s="115"/>
      <c r="E46" s="115"/>
      <c r="F46" s="144">
        <v>0</v>
      </c>
      <c r="G46" s="120">
        <f t="shared" si="0"/>
        <v>0</v>
      </c>
      <c r="H46" s="121"/>
      <c r="I46" s="122"/>
      <c r="J46" s="184"/>
      <c r="K46" s="119"/>
      <c r="L46" s="119"/>
    </row>
    <row r="47" spans="1:12" s="7" customFormat="1" ht="12" customHeight="1" x14ac:dyDescent="0.2">
      <c r="A47" s="333" t="s">
        <v>71</v>
      </c>
      <c r="B47" s="334" t="s">
        <v>59</v>
      </c>
      <c r="C47" s="145" t="s">
        <v>39</v>
      </c>
      <c r="D47" s="115" t="s">
        <v>4</v>
      </c>
      <c r="E47" s="115">
        <v>1</v>
      </c>
      <c r="F47" s="144"/>
      <c r="G47" s="120">
        <f t="shared" si="0"/>
        <v>0</v>
      </c>
      <c r="H47" s="121"/>
      <c r="I47" s="122"/>
      <c r="J47" s="184"/>
      <c r="K47" s="119"/>
      <c r="L47" s="119"/>
    </row>
    <row r="48" spans="1:12" s="7" customFormat="1" ht="12" customHeight="1" x14ac:dyDescent="0.2">
      <c r="A48" s="338"/>
      <c r="B48" s="334"/>
      <c r="C48" s="145" t="s">
        <v>744</v>
      </c>
      <c r="D48" s="115"/>
      <c r="E48" s="115"/>
      <c r="F48" s="125"/>
      <c r="G48" s="120">
        <f t="shared" si="0"/>
        <v>0</v>
      </c>
      <c r="H48" s="121"/>
      <c r="I48" s="122"/>
      <c r="J48" s="184"/>
      <c r="K48" s="119"/>
      <c r="L48" s="119"/>
    </row>
    <row r="49" spans="1:12" s="7" customFormat="1" ht="12" customHeight="1" x14ac:dyDescent="0.2">
      <c r="A49" s="338"/>
      <c r="B49" s="334"/>
      <c r="C49" s="145" t="s">
        <v>745</v>
      </c>
      <c r="D49" s="115"/>
      <c r="E49" s="115"/>
      <c r="F49" s="125"/>
      <c r="G49" s="120">
        <f t="shared" si="0"/>
        <v>0</v>
      </c>
      <c r="H49" s="121"/>
      <c r="I49" s="122"/>
      <c r="J49" s="184"/>
      <c r="K49" s="119"/>
      <c r="L49" s="119"/>
    </row>
    <row r="50" spans="1:12" s="7" customFormat="1" ht="12" customHeight="1" x14ac:dyDescent="0.2">
      <c r="A50" s="338"/>
      <c r="B50" s="334"/>
      <c r="C50" s="145" t="s">
        <v>746</v>
      </c>
      <c r="D50" s="115"/>
      <c r="E50" s="115"/>
      <c r="F50" s="125"/>
      <c r="G50" s="120">
        <f t="shared" si="0"/>
        <v>0</v>
      </c>
      <c r="H50" s="121"/>
      <c r="I50" s="122"/>
      <c r="J50" s="184"/>
      <c r="K50" s="119"/>
      <c r="L50" s="119"/>
    </row>
    <row r="51" spans="1:12" s="7" customFormat="1" ht="12" customHeight="1" x14ac:dyDescent="0.2">
      <c r="A51" s="338"/>
      <c r="B51" s="334"/>
      <c r="C51" s="145" t="s">
        <v>747</v>
      </c>
      <c r="D51" s="115"/>
      <c r="E51" s="115"/>
      <c r="F51" s="125"/>
      <c r="G51" s="120">
        <f t="shared" si="0"/>
        <v>0</v>
      </c>
      <c r="H51" s="121"/>
      <c r="I51" s="122"/>
      <c r="J51" s="184"/>
      <c r="K51" s="119"/>
      <c r="L51" s="119"/>
    </row>
    <row r="52" spans="1:12" s="7" customFormat="1" ht="12" customHeight="1" x14ac:dyDescent="0.2">
      <c r="A52" s="338"/>
      <c r="B52" s="334"/>
      <c r="C52" s="145" t="s">
        <v>748</v>
      </c>
      <c r="D52" s="115"/>
      <c r="E52" s="115"/>
      <c r="F52" s="125"/>
      <c r="G52" s="120">
        <f t="shared" si="0"/>
        <v>0</v>
      </c>
      <c r="H52" s="121"/>
      <c r="I52" s="122"/>
      <c r="J52" s="184"/>
      <c r="K52" s="119"/>
      <c r="L52" s="119"/>
    </row>
    <row r="53" spans="1:12" s="7" customFormat="1" ht="12" customHeight="1" x14ac:dyDescent="0.2">
      <c r="A53" s="338"/>
      <c r="B53" s="334"/>
      <c r="C53" s="145" t="s">
        <v>749</v>
      </c>
      <c r="D53" s="115"/>
      <c r="E53" s="115"/>
      <c r="F53" s="125"/>
      <c r="G53" s="120">
        <f t="shared" si="0"/>
        <v>0</v>
      </c>
      <c r="H53" s="121"/>
      <c r="I53" s="122"/>
      <c r="J53" s="184"/>
      <c r="K53" s="119"/>
      <c r="L53" s="119"/>
    </row>
    <row r="54" spans="1:12" s="7" customFormat="1" ht="12" customHeight="1" x14ac:dyDescent="0.2">
      <c r="A54" s="338"/>
      <c r="B54" s="334"/>
      <c r="C54" s="145" t="s">
        <v>750</v>
      </c>
      <c r="D54" s="115"/>
      <c r="E54" s="115"/>
      <c r="F54" s="125"/>
      <c r="G54" s="120">
        <f t="shared" si="0"/>
        <v>0</v>
      </c>
      <c r="H54" s="121"/>
      <c r="I54" s="122"/>
      <c r="J54" s="184"/>
      <c r="K54" s="119"/>
      <c r="L54" s="119"/>
    </row>
    <row r="55" spans="1:12" s="7" customFormat="1" ht="12" customHeight="1" x14ac:dyDescent="0.2">
      <c r="A55" s="338"/>
      <c r="B55" s="334"/>
      <c r="C55" s="145" t="s">
        <v>751</v>
      </c>
      <c r="D55" s="115"/>
      <c r="E55" s="115"/>
      <c r="F55" s="125"/>
      <c r="G55" s="120">
        <f t="shared" si="0"/>
        <v>0</v>
      </c>
      <c r="H55" s="121"/>
      <c r="I55" s="122"/>
      <c r="J55" s="184"/>
      <c r="K55" s="119"/>
      <c r="L55" s="119"/>
    </row>
    <row r="56" spans="1:12" s="7" customFormat="1" ht="12" customHeight="1" x14ac:dyDescent="0.2">
      <c r="A56" s="338"/>
      <c r="B56" s="334"/>
      <c r="C56" s="145" t="s">
        <v>752</v>
      </c>
      <c r="D56" s="115"/>
      <c r="E56" s="115"/>
      <c r="F56" s="125"/>
      <c r="G56" s="120">
        <f t="shared" si="0"/>
        <v>0</v>
      </c>
      <c r="H56" s="121"/>
      <c r="I56" s="122"/>
      <c r="J56" s="184"/>
      <c r="K56" s="119"/>
      <c r="L56" s="119"/>
    </row>
    <row r="57" spans="1:12" s="7" customFormat="1" ht="12" customHeight="1" x14ac:dyDescent="0.2">
      <c r="A57" s="338"/>
      <c r="B57" s="334"/>
      <c r="C57" s="145" t="s">
        <v>753</v>
      </c>
      <c r="D57" s="115"/>
      <c r="E57" s="115"/>
      <c r="F57" s="125"/>
      <c r="G57" s="120"/>
      <c r="H57" s="121"/>
      <c r="I57" s="122"/>
      <c r="J57" s="184"/>
      <c r="K57" s="119"/>
      <c r="L57" s="119"/>
    </row>
    <row r="58" spans="1:12" s="7" customFormat="1" ht="12" customHeight="1" x14ac:dyDescent="0.2">
      <c r="A58" s="338"/>
      <c r="B58" s="334"/>
      <c r="C58" s="145" t="s">
        <v>754</v>
      </c>
      <c r="D58" s="115"/>
      <c r="E58" s="115"/>
      <c r="F58" s="125"/>
      <c r="G58" s="120"/>
      <c r="H58" s="121"/>
      <c r="I58" s="122"/>
      <c r="J58" s="184"/>
      <c r="K58" s="119"/>
      <c r="L58" s="119"/>
    </row>
    <row r="59" spans="1:12" s="7" customFormat="1" ht="12" customHeight="1" x14ac:dyDescent="0.2">
      <c r="A59" s="338"/>
      <c r="B59" s="334"/>
      <c r="C59" s="145" t="s">
        <v>755</v>
      </c>
      <c r="D59" s="115"/>
      <c r="E59" s="115"/>
      <c r="F59" s="125"/>
      <c r="G59" s="120"/>
      <c r="H59" s="121"/>
      <c r="I59" s="122"/>
      <c r="J59" s="184"/>
      <c r="K59" s="119"/>
      <c r="L59" s="119"/>
    </row>
    <row r="60" spans="1:12" s="7" customFormat="1" ht="12" customHeight="1" x14ac:dyDescent="0.2">
      <c r="A60" s="338"/>
      <c r="B60" s="334"/>
      <c r="C60" s="145" t="s">
        <v>756</v>
      </c>
      <c r="D60" s="115"/>
      <c r="E60" s="115"/>
      <c r="F60" s="125"/>
      <c r="G60" s="120"/>
      <c r="H60" s="121"/>
      <c r="I60" s="122"/>
      <c r="J60" s="184"/>
      <c r="K60" s="119"/>
      <c r="L60" s="119"/>
    </row>
    <row r="61" spans="1:12" s="7" customFormat="1" ht="12" customHeight="1" x14ac:dyDescent="0.2">
      <c r="A61" s="338"/>
      <c r="B61" s="334"/>
      <c r="C61" s="145" t="s">
        <v>757</v>
      </c>
      <c r="D61" s="115"/>
      <c r="E61" s="115"/>
      <c r="F61" s="125"/>
      <c r="G61" s="120"/>
      <c r="H61" s="121"/>
      <c r="I61" s="122"/>
      <c r="J61" s="184"/>
      <c r="K61" s="119"/>
      <c r="L61" s="119"/>
    </row>
    <row r="62" spans="1:12" s="7" customFormat="1" ht="12" customHeight="1" x14ac:dyDescent="0.2">
      <c r="A62" s="338"/>
      <c r="B62" s="334"/>
      <c r="C62" s="145" t="s">
        <v>758</v>
      </c>
      <c r="D62" s="115"/>
      <c r="E62" s="115"/>
      <c r="F62" s="125"/>
      <c r="G62" s="120"/>
      <c r="H62" s="121"/>
      <c r="I62" s="122"/>
      <c r="J62" s="184"/>
      <c r="K62" s="119"/>
      <c r="L62" s="119"/>
    </row>
    <row r="63" spans="1:12" s="7" customFormat="1" ht="12" customHeight="1" x14ac:dyDescent="0.2">
      <c r="A63" s="338"/>
      <c r="B63" s="334"/>
      <c r="C63" s="145" t="s">
        <v>759</v>
      </c>
      <c r="D63" s="115"/>
      <c r="E63" s="115"/>
      <c r="F63" s="125"/>
      <c r="G63" s="120"/>
      <c r="H63" s="121"/>
      <c r="I63" s="122"/>
      <c r="J63" s="184"/>
      <c r="K63" s="119"/>
      <c r="L63" s="119"/>
    </row>
    <row r="64" spans="1:12" s="7" customFormat="1" ht="12" customHeight="1" x14ac:dyDescent="0.2">
      <c r="A64" s="338"/>
      <c r="B64" s="334"/>
      <c r="C64" s="145"/>
      <c r="D64" s="115"/>
      <c r="E64" s="115"/>
      <c r="F64" s="144"/>
      <c r="G64" s="120">
        <f t="shared" si="0"/>
        <v>0</v>
      </c>
      <c r="H64" s="121"/>
      <c r="I64" s="122"/>
      <c r="J64" s="184"/>
      <c r="K64" s="119"/>
      <c r="L64" s="119"/>
    </row>
    <row r="65" spans="1:12" s="7" customFormat="1" ht="12" customHeight="1" x14ac:dyDescent="0.2">
      <c r="A65" s="333" t="s">
        <v>72</v>
      </c>
      <c r="B65" s="334" t="s">
        <v>470</v>
      </c>
      <c r="C65" s="114" t="s">
        <v>39</v>
      </c>
      <c r="D65" s="115" t="s">
        <v>4</v>
      </c>
      <c r="E65" s="115">
        <v>1</v>
      </c>
      <c r="F65" s="144"/>
      <c r="G65" s="120">
        <f>F65*E65</f>
        <v>0</v>
      </c>
      <c r="H65" s="121"/>
      <c r="I65" s="122"/>
      <c r="J65" s="184"/>
      <c r="K65" s="119"/>
      <c r="L65" s="119"/>
    </row>
    <row r="66" spans="1:12" s="7" customFormat="1" ht="12" customHeight="1" x14ac:dyDescent="0.2">
      <c r="A66" s="338"/>
      <c r="B66" s="334"/>
      <c r="C66" s="114" t="s">
        <v>98</v>
      </c>
      <c r="D66" s="115"/>
      <c r="E66" s="115"/>
      <c r="F66" s="144"/>
      <c r="G66" s="120"/>
      <c r="H66" s="121"/>
      <c r="I66" s="122"/>
      <c r="J66" s="184"/>
      <c r="K66" s="119"/>
      <c r="L66" s="119"/>
    </row>
    <row r="67" spans="1:12" s="7" customFormat="1" ht="12" customHeight="1" x14ac:dyDescent="0.2">
      <c r="A67" s="338"/>
      <c r="B67" s="334"/>
      <c r="C67" s="114" t="s">
        <v>40</v>
      </c>
      <c r="D67" s="115"/>
      <c r="E67" s="115"/>
      <c r="F67" s="144"/>
      <c r="G67" s="120"/>
      <c r="H67" s="121"/>
      <c r="I67" s="122"/>
      <c r="J67" s="184"/>
      <c r="K67" s="119"/>
      <c r="L67" s="119"/>
    </row>
    <row r="68" spans="1:12" s="7" customFormat="1" ht="12" customHeight="1" x14ac:dyDescent="0.2">
      <c r="A68" s="338"/>
      <c r="B68" s="334"/>
      <c r="C68" s="114" t="s">
        <v>41</v>
      </c>
      <c r="D68" s="115"/>
      <c r="E68" s="115"/>
      <c r="F68" s="144"/>
      <c r="G68" s="120"/>
      <c r="H68" s="121"/>
      <c r="I68" s="122"/>
      <c r="J68" s="184"/>
      <c r="K68" s="119"/>
      <c r="L68" s="119"/>
    </row>
    <row r="69" spans="1:12" s="7" customFormat="1" ht="12" customHeight="1" x14ac:dyDescent="0.2">
      <c r="A69" s="338"/>
      <c r="B69" s="334"/>
      <c r="C69" s="114" t="s">
        <v>42</v>
      </c>
      <c r="D69" s="115"/>
      <c r="E69" s="115"/>
      <c r="F69" s="144"/>
      <c r="G69" s="120"/>
      <c r="H69" s="121"/>
      <c r="I69" s="122"/>
      <c r="J69" s="184"/>
      <c r="K69" s="119"/>
      <c r="L69" s="119"/>
    </row>
    <row r="70" spans="1:12" s="7" customFormat="1" ht="12" customHeight="1" x14ac:dyDescent="0.2">
      <c r="A70" s="338"/>
      <c r="B70" s="334"/>
      <c r="C70" s="114" t="s">
        <v>677</v>
      </c>
      <c r="D70" s="115"/>
      <c r="E70" s="115"/>
      <c r="F70" s="144"/>
      <c r="G70" s="120"/>
      <c r="H70" s="121"/>
      <c r="I70" s="122"/>
      <c r="J70" s="184"/>
      <c r="K70" s="119"/>
      <c r="L70" s="119"/>
    </row>
    <row r="71" spans="1:12" s="7" customFormat="1" ht="12" customHeight="1" x14ac:dyDescent="0.2">
      <c r="A71" s="338"/>
      <c r="B71" s="334"/>
      <c r="C71" s="114" t="s">
        <v>678</v>
      </c>
      <c r="D71" s="115"/>
      <c r="E71" s="115"/>
      <c r="F71" s="144"/>
      <c r="G71" s="120"/>
      <c r="H71" s="121"/>
      <c r="I71" s="122"/>
      <c r="J71" s="184"/>
      <c r="K71" s="119"/>
      <c r="L71" s="119"/>
    </row>
    <row r="72" spans="1:12" s="7" customFormat="1" ht="12" customHeight="1" x14ac:dyDescent="0.2">
      <c r="A72" s="338"/>
      <c r="B72" s="334"/>
      <c r="C72" s="114" t="s">
        <v>273</v>
      </c>
      <c r="D72" s="115"/>
      <c r="E72" s="115"/>
      <c r="F72" s="144"/>
      <c r="G72" s="120"/>
      <c r="H72" s="121"/>
      <c r="I72" s="122"/>
      <c r="J72" s="184"/>
      <c r="K72" s="119"/>
      <c r="L72" s="119"/>
    </row>
    <row r="73" spans="1:12" s="7" customFormat="1" ht="12" customHeight="1" x14ac:dyDescent="0.2">
      <c r="A73" s="338"/>
      <c r="B73" s="334"/>
      <c r="C73" s="114" t="s">
        <v>275</v>
      </c>
      <c r="D73" s="115"/>
      <c r="E73" s="115"/>
      <c r="F73" s="144"/>
      <c r="G73" s="120"/>
      <c r="H73" s="121"/>
      <c r="I73" s="122"/>
      <c r="J73" s="184"/>
      <c r="K73" s="119"/>
      <c r="L73" s="119"/>
    </row>
    <row r="74" spans="1:12" s="7" customFormat="1" ht="12" customHeight="1" x14ac:dyDescent="0.2">
      <c r="A74" s="338"/>
      <c r="B74" s="334"/>
      <c r="C74" s="114" t="s">
        <v>276</v>
      </c>
      <c r="D74" s="115"/>
      <c r="E74" s="115"/>
      <c r="F74" s="144"/>
      <c r="G74" s="120"/>
      <c r="H74" s="121"/>
      <c r="I74" s="122"/>
      <c r="J74" s="184"/>
      <c r="K74" s="119"/>
      <c r="L74" s="119"/>
    </row>
    <row r="75" spans="1:12" s="7" customFormat="1" ht="12" customHeight="1" x14ac:dyDescent="0.2">
      <c r="A75" s="338"/>
      <c r="B75" s="334"/>
      <c r="C75" s="145"/>
      <c r="D75" s="115"/>
      <c r="E75" s="115"/>
      <c r="F75" s="144"/>
      <c r="G75" s="120"/>
      <c r="H75" s="121"/>
      <c r="I75" s="122"/>
      <c r="J75" s="184"/>
      <c r="K75" s="119"/>
      <c r="L75" s="119"/>
    </row>
    <row r="76" spans="1:12" s="7" customFormat="1" ht="12" customHeight="1" x14ac:dyDescent="0.2">
      <c r="A76" s="333" t="s">
        <v>73</v>
      </c>
      <c r="B76" s="334" t="s">
        <v>505</v>
      </c>
      <c r="C76" s="114" t="s">
        <v>9</v>
      </c>
      <c r="D76" s="115" t="s">
        <v>4</v>
      </c>
      <c r="E76" s="115">
        <v>1</v>
      </c>
      <c r="F76" s="144"/>
      <c r="G76" s="120">
        <f t="shared" si="0"/>
        <v>0</v>
      </c>
      <c r="H76" s="121"/>
      <c r="I76" s="122"/>
      <c r="J76" s="184"/>
      <c r="K76" s="119"/>
      <c r="L76" s="119"/>
    </row>
    <row r="77" spans="1:12" s="7" customFormat="1" ht="12" customHeight="1" x14ac:dyDescent="0.2">
      <c r="A77" s="338"/>
      <c r="B77" s="334"/>
      <c r="C77" s="114" t="s">
        <v>278</v>
      </c>
      <c r="D77" s="115"/>
      <c r="E77" s="115"/>
      <c r="F77" s="144"/>
      <c r="G77" s="120">
        <f t="shared" si="0"/>
        <v>0</v>
      </c>
      <c r="H77" s="121"/>
      <c r="I77" s="122"/>
      <c r="J77" s="184"/>
      <c r="K77" s="119"/>
      <c r="L77" s="119"/>
    </row>
    <row r="78" spans="1:12" s="7" customFormat="1" ht="12" customHeight="1" x14ac:dyDescent="0.2">
      <c r="A78" s="338"/>
      <c r="B78" s="334"/>
      <c r="C78" s="114" t="s">
        <v>279</v>
      </c>
      <c r="D78" s="115"/>
      <c r="E78" s="115"/>
      <c r="F78" s="144"/>
      <c r="G78" s="120">
        <f t="shared" si="0"/>
        <v>0</v>
      </c>
      <c r="H78" s="121"/>
      <c r="I78" s="122"/>
      <c r="J78" s="184"/>
      <c r="K78" s="119"/>
      <c r="L78" s="119"/>
    </row>
    <row r="79" spans="1:12" s="7" customFormat="1" ht="12" customHeight="1" x14ac:dyDescent="0.2">
      <c r="A79" s="338"/>
      <c r="B79" s="334"/>
      <c r="C79" s="114" t="s">
        <v>280</v>
      </c>
      <c r="D79" s="115"/>
      <c r="E79" s="115"/>
      <c r="F79" s="144"/>
      <c r="G79" s="120">
        <f t="shared" si="0"/>
        <v>0</v>
      </c>
      <c r="H79" s="121"/>
      <c r="I79" s="122"/>
      <c r="J79" s="184"/>
      <c r="K79" s="119"/>
      <c r="L79" s="119"/>
    </row>
    <row r="80" spans="1:12" s="7" customFormat="1" ht="33.75" x14ac:dyDescent="0.2">
      <c r="A80" s="338"/>
      <c r="B80" s="334"/>
      <c r="C80" s="285" t="s">
        <v>760</v>
      </c>
      <c r="D80" s="115"/>
      <c r="E80" s="115"/>
      <c r="F80" s="144"/>
      <c r="G80" s="120">
        <f t="shared" si="0"/>
        <v>0</v>
      </c>
      <c r="H80" s="121"/>
      <c r="I80" s="122"/>
      <c r="J80" s="184"/>
      <c r="K80" s="119"/>
      <c r="L80" s="119"/>
    </row>
    <row r="81" spans="1:12" s="7" customFormat="1" ht="12" customHeight="1" x14ac:dyDescent="0.2">
      <c r="A81" s="338"/>
      <c r="B81" s="334"/>
      <c r="C81" s="114" t="s">
        <v>277</v>
      </c>
      <c r="D81" s="115"/>
      <c r="E81" s="115"/>
      <c r="F81" s="144"/>
      <c r="G81" s="120">
        <f t="shared" si="0"/>
        <v>0</v>
      </c>
      <c r="H81" s="121"/>
      <c r="I81" s="122"/>
      <c r="J81" s="184"/>
      <c r="K81" s="119"/>
      <c r="L81" s="119"/>
    </row>
    <row r="82" spans="1:12" s="7" customFormat="1" ht="12" customHeight="1" x14ac:dyDescent="0.2">
      <c r="A82" s="338"/>
      <c r="B82" s="334"/>
      <c r="C82" s="114" t="s">
        <v>468</v>
      </c>
      <c r="D82" s="115"/>
      <c r="E82" s="115"/>
      <c r="F82" s="144"/>
      <c r="G82" s="120"/>
      <c r="H82" s="121"/>
      <c r="I82" s="122"/>
      <c r="J82" s="184"/>
      <c r="K82" s="119"/>
      <c r="L82" s="119"/>
    </row>
    <row r="83" spans="1:12" s="7" customFormat="1" ht="12" customHeight="1" x14ac:dyDescent="0.2">
      <c r="A83" s="338"/>
      <c r="B83" s="334"/>
      <c r="C83" s="114"/>
      <c r="D83" s="115"/>
      <c r="E83" s="115"/>
      <c r="F83" s="144"/>
      <c r="G83" s="120">
        <f t="shared" si="0"/>
        <v>0</v>
      </c>
      <c r="H83" s="121"/>
      <c r="I83" s="122"/>
      <c r="J83" s="184"/>
      <c r="K83" s="119"/>
      <c r="L83" s="119"/>
    </row>
    <row r="84" spans="1:12" s="7" customFormat="1" ht="12" customHeight="1" x14ac:dyDescent="0.2">
      <c r="A84" s="333" t="s">
        <v>74</v>
      </c>
      <c r="B84" s="334" t="s">
        <v>471</v>
      </c>
      <c r="C84" s="114" t="s">
        <v>27</v>
      </c>
      <c r="D84" s="115" t="s">
        <v>4</v>
      </c>
      <c r="E84" s="115">
        <v>1</v>
      </c>
      <c r="F84" s="144"/>
      <c r="G84" s="120">
        <f t="shared" si="0"/>
        <v>0</v>
      </c>
      <c r="H84" s="121"/>
      <c r="I84" s="122"/>
      <c r="J84" s="184"/>
      <c r="K84" s="119"/>
      <c r="L84" s="119"/>
    </row>
    <row r="85" spans="1:12" s="7" customFormat="1" ht="12" customHeight="1" x14ac:dyDescent="0.2">
      <c r="A85" s="338"/>
      <c r="B85" s="334"/>
      <c r="C85" s="114" t="s">
        <v>101</v>
      </c>
      <c r="D85" s="115"/>
      <c r="E85" s="115"/>
      <c r="F85" s="144"/>
      <c r="G85" s="120">
        <f t="shared" si="0"/>
        <v>0</v>
      </c>
      <c r="H85" s="121"/>
      <c r="I85" s="122"/>
      <c r="J85" s="184"/>
      <c r="K85" s="119"/>
      <c r="L85" s="119"/>
    </row>
    <row r="86" spans="1:12" s="7" customFormat="1" ht="12" customHeight="1" x14ac:dyDescent="0.2">
      <c r="A86" s="338"/>
      <c r="B86" s="334"/>
      <c r="C86" s="114" t="s">
        <v>49</v>
      </c>
      <c r="D86" s="115"/>
      <c r="E86" s="115"/>
      <c r="F86" s="144"/>
      <c r="G86" s="120">
        <f t="shared" si="0"/>
        <v>0</v>
      </c>
      <c r="H86" s="121"/>
      <c r="I86" s="122"/>
      <c r="J86" s="184"/>
      <c r="K86" s="119"/>
      <c r="L86" s="119"/>
    </row>
    <row r="87" spans="1:12" s="7" customFormat="1" ht="12" customHeight="1" x14ac:dyDescent="0.2">
      <c r="A87" s="338"/>
      <c r="B87" s="334"/>
      <c r="C87" s="114" t="s">
        <v>118</v>
      </c>
      <c r="D87" s="115"/>
      <c r="E87" s="115"/>
      <c r="F87" s="144"/>
      <c r="G87" s="120">
        <f t="shared" si="0"/>
        <v>0</v>
      </c>
      <c r="H87" s="121"/>
      <c r="I87" s="122"/>
      <c r="J87" s="184"/>
      <c r="K87" s="268"/>
      <c r="L87" s="268"/>
    </row>
    <row r="88" spans="1:12" s="7" customFormat="1" ht="12" customHeight="1" x14ac:dyDescent="0.2">
      <c r="A88" s="338"/>
      <c r="B88" s="334"/>
      <c r="C88" s="114" t="s">
        <v>57</v>
      </c>
      <c r="D88" s="115"/>
      <c r="E88" s="115"/>
      <c r="F88" s="144"/>
      <c r="G88" s="120">
        <f t="shared" si="0"/>
        <v>0</v>
      </c>
      <c r="H88" s="121"/>
      <c r="I88" s="122"/>
      <c r="J88" s="184"/>
      <c r="K88" s="268"/>
      <c r="L88" s="268"/>
    </row>
    <row r="89" spans="1:12" s="7" customFormat="1" ht="12" customHeight="1" x14ac:dyDescent="0.2">
      <c r="A89" s="338"/>
      <c r="B89" s="334"/>
      <c r="C89" s="145" t="s">
        <v>100</v>
      </c>
      <c r="D89" s="115"/>
      <c r="E89" s="115"/>
      <c r="F89" s="144"/>
      <c r="G89" s="120">
        <f t="shared" si="0"/>
        <v>0</v>
      </c>
      <c r="H89" s="121"/>
      <c r="I89" s="122"/>
      <c r="J89" s="184"/>
      <c r="K89" s="268"/>
      <c r="L89" s="268"/>
    </row>
    <row r="90" spans="1:12" s="7" customFormat="1" ht="12" customHeight="1" x14ac:dyDescent="0.2">
      <c r="A90" s="338"/>
      <c r="B90" s="334"/>
      <c r="C90" s="145" t="s">
        <v>97</v>
      </c>
      <c r="D90" s="115"/>
      <c r="E90" s="115"/>
      <c r="F90" s="144"/>
      <c r="G90" s="120">
        <f t="shared" si="0"/>
        <v>0</v>
      </c>
      <c r="H90" s="121"/>
      <c r="I90" s="122"/>
      <c r="J90" s="184"/>
      <c r="K90" s="268"/>
      <c r="L90" s="268"/>
    </row>
    <row r="91" spans="1:12" s="7" customFormat="1" ht="12" customHeight="1" x14ac:dyDescent="0.2">
      <c r="A91" s="338"/>
      <c r="B91" s="334"/>
      <c r="C91" s="114" t="s">
        <v>103</v>
      </c>
      <c r="D91" s="115"/>
      <c r="E91" s="115"/>
      <c r="F91" s="144"/>
      <c r="G91" s="120">
        <f t="shared" si="0"/>
        <v>0</v>
      </c>
      <c r="H91" s="121"/>
      <c r="I91" s="122"/>
      <c r="J91" s="184"/>
      <c r="K91" s="268"/>
      <c r="L91" s="268"/>
    </row>
    <row r="92" spans="1:12" s="7" customFormat="1" ht="12" customHeight="1" x14ac:dyDescent="0.2">
      <c r="A92" s="338"/>
      <c r="B92" s="334"/>
      <c r="C92" s="147"/>
      <c r="D92" s="115"/>
      <c r="E92" s="115"/>
      <c r="F92" s="144"/>
      <c r="G92" s="120">
        <f t="shared" si="0"/>
        <v>0</v>
      </c>
      <c r="H92" s="121"/>
      <c r="I92" s="122"/>
      <c r="J92" s="184"/>
      <c r="K92" s="268"/>
      <c r="L92" s="268"/>
    </row>
    <row r="93" spans="1:12" s="7" customFormat="1" ht="12" customHeight="1" x14ac:dyDescent="0.2">
      <c r="A93" s="333" t="s">
        <v>75</v>
      </c>
      <c r="B93" s="334" t="s">
        <v>472</v>
      </c>
      <c r="C93" s="114" t="s">
        <v>37</v>
      </c>
      <c r="D93" s="115" t="s">
        <v>4</v>
      </c>
      <c r="E93" s="115">
        <v>2</v>
      </c>
      <c r="F93" s="144"/>
      <c r="G93" s="120">
        <f t="shared" si="0"/>
        <v>0</v>
      </c>
      <c r="H93" s="121"/>
      <c r="I93" s="122"/>
      <c r="J93" s="184"/>
      <c r="K93" s="268"/>
      <c r="L93" s="268"/>
    </row>
    <row r="94" spans="1:12" s="7" customFormat="1" ht="12" customHeight="1" x14ac:dyDescent="0.2">
      <c r="A94" s="333"/>
      <c r="B94" s="334"/>
      <c r="C94" s="114"/>
      <c r="D94" s="115"/>
      <c r="E94" s="115"/>
      <c r="F94" s="144"/>
      <c r="G94" s="120">
        <f t="shared" si="0"/>
        <v>0</v>
      </c>
      <c r="H94" s="121"/>
      <c r="I94" s="122"/>
      <c r="J94" s="184"/>
      <c r="K94" s="268"/>
      <c r="L94" s="268"/>
    </row>
    <row r="95" spans="1:12" s="7" customFormat="1" ht="12" customHeight="1" x14ac:dyDescent="0.2">
      <c r="A95" s="339" t="s">
        <v>76</v>
      </c>
      <c r="B95" s="334" t="s">
        <v>473</v>
      </c>
      <c r="C95" s="188" t="s">
        <v>204</v>
      </c>
      <c r="D95" s="231" t="s">
        <v>4</v>
      </c>
      <c r="E95" s="231">
        <v>1</v>
      </c>
      <c r="F95" s="232"/>
      <c r="G95" s="120">
        <f t="shared" ref="G95:G168" si="1">F95*E95</f>
        <v>0</v>
      </c>
      <c r="H95" s="220"/>
      <c r="I95" s="233"/>
      <c r="J95" s="222" t="s">
        <v>205</v>
      </c>
      <c r="K95" s="268"/>
      <c r="L95" s="268"/>
    </row>
    <row r="96" spans="1:12" s="7" customFormat="1" ht="12" customHeight="1" x14ac:dyDescent="0.2">
      <c r="A96" s="329"/>
      <c r="B96" s="334"/>
      <c r="C96" s="114" t="s">
        <v>474</v>
      </c>
      <c r="D96" s="231"/>
      <c r="E96" s="231"/>
      <c r="F96" s="232"/>
      <c r="G96" s="120">
        <f t="shared" si="1"/>
        <v>0</v>
      </c>
      <c r="H96" s="220"/>
      <c r="I96" s="233"/>
      <c r="J96" s="234"/>
      <c r="K96" s="268"/>
      <c r="L96" s="268"/>
    </row>
    <row r="97" spans="1:12" s="7" customFormat="1" ht="12" customHeight="1" x14ac:dyDescent="0.2">
      <c r="A97" s="329"/>
      <c r="B97" s="334"/>
      <c r="C97" s="114" t="s">
        <v>49</v>
      </c>
      <c r="D97" s="231"/>
      <c r="E97" s="231"/>
      <c r="F97" s="232"/>
      <c r="G97" s="120">
        <f t="shared" si="1"/>
        <v>0</v>
      </c>
      <c r="H97" s="220"/>
      <c r="I97" s="233"/>
      <c r="J97" s="234"/>
      <c r="K97" s="268"/>
      <c r="L97" s="268"/>
    </row>
    <row r="98" spans="1:12" s="7" customFormat="1" ht="12" customHeight="1" x14ac:dyDescent="0.2">
      <c r="A98" s="329"/>
      <c r="B98" s="334"/>
      <c r="C98" s="114" t="s">
        <v>118</v>
      </c>
      <c r="D98" s="231"/>
      <c r="E98" s="231"/>
      <c r="F98" s="232"/>
      <c r="G98" s="120">
        <f t="shared" si="1"/>
        <v>0</v>
      </c>
      <c r="H98" s="220"/>
      <c r="I98" s="233"/>
      <c r="J98" s="234"/>
      <c r="K98" s="268"/>
      <c r="L98" s="268"/>
    </row>
    <row r="99" spans="1:12" s="7" customFormat="1" ht="12" customHeight="1" x14ac:dyDescent="0.2">
      <c r="A99" s="329"/>
      <c r="B99" s="334"/>
      <c r="C99" s="114" t="s">
        <v>57</v>
      </c>
      <c r="D99" s="231"/>
      <c r="E99" s="231"/>
      <c r="F99" s="232"/>
      <c r="G99" s="120">
        <f t="shared" si="1"/>
        <v>0</v>
      </c>
      <c r="H99" s="220"/>
      <c r="I99" s="233"/>
      <c r="J99" s="234"/>
      <c r="K99" s="268"/>
      <c r="L99" s="268"/>
    </row>
    <row r="100" spans="1:12" s="7" customFormat="1" ht="12" customHeight="1" x14ac:dyDescent="0.2">
      <c r="A100" s="329"/>
      <c r="B100" s="334"/>
      <c r="C100" s="145" t="s">
        <v>100</v>
      </c>
      <c r="D100" s="231"/>
      <c r="E100" s="231"/>
      <c r="F100" s="232"/>
      <c r="G100" s="120">
        <f t="shared" si="1"/>
        <v>0</v>
      </c>
      <c r="H100" s="220"/>
      <c r="I100" s="233"/>
      <c r="J100" s="234"/>
      <c r="K100" s="268"/>
      <c r="L100" s="268"/>
    </row>
    <row r="101" spans="1:12" s="7" customFormat="1" ht="12" customHeight="1" x14ac:dyDescent="0.2">
      <c r="A101" s="329"/>
      <c r="B101" s="334"/>
      <c r="C101" s="145" t="s">
        <v>97</v>
      </c>
      <c r="D101" s="231"/>
      <c r="E101" s="231"/>
      <c r="F101" s="232"/>
      <c r="G101" s="120">
        <f t="shared" si="1"/>
        <v>0</v>
      </c>
      <c r="H101" s="220"/>
      <c r="I101" s="233"/>
      <c r="J101" s="234"/>
      <c r="K101" s="268"/>
      <c r="L101" s="268"/>
    </row>
    <row r="102" spans="1:12" s="7" customFormat="1" ht="12" customHeight="1" x14ac:dyDescent="0.2">
      <c r="A102" s="329"/>
      <c r="B102" s="334"/>
      <c r="C102" s="114" t="s">
        <v>103</v>
      </c>
      <c r="D102" s="231"/>
      <c r="E102" s="231"/>
      <c r="F102" s="232"/>
      <c r="G102" s="120">
        <f t="shared" si="1"/>
        <v>0</v>
      </c>
      <c r="H102" s="220"/>
      <c r="I102" s="233"/>
      <c r="J102" s="234"/>
      <c r="K102" s="268"/>
      <c r="L102" s="268"/>
    </row>
    <row r="103" spans="1:12" s="7" customFormat="1" ht="12" customHeight="1" x14ac:dyDescent="0.2">
      <c r="A103" s="329"/>
      <c r="B103" s="334"/>
      <c r="C103" s="188"/>
      <c r="D103" s="222"/>
      <c r="E103" s="222"/>
      <c r="F103" s="222"/>
      <c r="G103" s="120">
        <f t="shared" si="1"/>
        <v>0</v>
      </c>
      <c r="H103" s="220"/>
      <c r="I103" s="233"/>
      <c r="J103" s="234"/>
      <c r="K103" s="268"/>
      <c r="L103" s="268"/>
    </row>
    <row r="104" spans="1:12" s="7" customFormat="1" ht="12" customHeight="1" x14ac:dyDescent="0.2">
      <c r="A104" s="339" t="s">
        <v>207</v>
      </c>
      <c r="B104" s="334" t="s">
        <v>475</v>
      </c>
      <c r="C104" s="188" t="s">
        <v>204</v>
      </c>
      <c r="D104" s="115" t="s">
        <v>4</v>
      </c>
      <c r="E104" s="115">
        <v>1</v>
      </c>
      <c r="F104" s="144"/>
      <c r="G104" s="120">
        <f t="shared" si="1"/>
        <v>0</v>
      </c>
      <c r="H104" s="121"/>
      <c r="I104" s="122"/>
      <c r="J104" s="184"/>
      <c r="K104" s="119"/>
      <c r="L104" s="119"/>
    </row>
    <row r="105" spans="1:12" s="7" customFormat="1" ht="12" customHeight="1" x14ac:dyDescent="0.2">
      <c r="A105" s="329"/>
      <c r="B105" s="334"/>
      <c r="C105" s="114" t="s">
        <v>536</v>
      </c>
      <c r="D105" s="231"/>
      <c r="E105" s="231"/>
      <c r="F105" s="232"/>
      <c r="G105" s="120">
        <f t="shared" ref="G105:G111" si="2">F105*E105</f>
        <v>0</v>
      </c>
      <c r="H105" s="220"/>
      <c r="I105" s="233"/>
      <c r="J105" s="234"/>
      <c r="K105" s="268"/>
      <c r="L105" s="268"/>
    </row>
    <row r="106" spans="1:12" s="7" customFormat="1" ht="12" customHeight="1" x14ac:dyDescent="0.2">
      <c r="A106" s="329"/>
      <c r="B106" s="334"/>
      <c r="C106" s="114" t="s">
        <v>49</v>
      </c>
      <c r="D106" s="231"/>
      <c r="E106" s="231"/>
      <c r="F106" s="232"/>
      <c r="G106" s="120">
        <f t="shared" si="2"/>
        <v>0</v>
      </c>
      <c r="H106" s="220"/>
      <c r="I106" s="233"/>
      <c r="J106" s="234"/>
      <c r="K106" s="268"/>
      <c r="L106" s="268"/>
    </row>
    <row r="107" spans="1:12" s="7" customFormat="1" ht="12" customHeight="1" x14ac:dyDescent="0.2">
      <c r="A107" s="329"/>
      <c r="B107" s="334"/>
      <c r="C107" s="114" t="s">
        <v>118</v>
      </c>
      <c r="D107" s="231"/>
      <c r="E107" s="231"/>
      <c r="F107" s="232"/>
      <c r="G107" s="120">
        <f t="shared" si="2"/>
        <v>0</v>
      </c>
      <c r="H107" s="220"/>
      <c r="I107" s="233"/>
      <c r="J107" s="234"/>
      <c r="K107" s="268"/>
      <c r="L107" s="268"/>
    </row>
    <row r="108" spans="1:12" s="7" customFormat="1" ht="12" customHeight="1" x14ac:dyDescent="0.2">
      <c r="A108" s="329"/>
      <c r="B108" s="334"/>
      <c r="C108" s="114" t="s">
        <v>57</v>
      </c>
      <c r="D108" s="231"/>
      <c r="E108" s="231"/>
      <c r="F108" s="232"/>
      <c r="G108" s="120">
        <f t="shared" si="2"/>
        <v>0</v>
      </c>
      <c r="H108" s="220"/>
      <c r="I108" s="233"/>
      <c r="J108" s="234"/>
      <c r="K108" s="268"/>
      <c r="L108" s="268"/>
    </row>
    <row r="109" spans="1:12" s="7" customFormat="1" ht="12" customHeight="1" x14ac:dyDescent="0.2">
      <c r="A109" s="329"/>
      <c r="B109" s="334"/>
      <c r="C109" s="145" t="s">
        <v>100</v>
      </c>
      <c r="D109" s="231"/>
      <c r="E109" s="231"/>
      <c r="F109" s="232"/>
      <c r="G109" s="120">
        <f t="shared" si="2"/>
        <v>0</v>
      </c>
      <c r="H109" s="220"/>
      <c r="I109" s="233"/>
      <c r="J109" s="234"/>
      <c r="K109" s="268"/>
      <c r="L109" s="268"/>
    </row>
    <row r="110" spans="1:12" s="7" customFormat="1" ht="12" customHeight="1" x14ac:dyDescent="0.2">
      <c r="A110" s="329"/>
      <c r="B110" s="334"/>
      <c r="C110" s="145" t="s">
        <v>97</v>
      </c>
      <c r="D110" s="231"/>
      <c r="E110" s="231"/>
      <c r="F110" s="232"/>
      <c r="G110" s="120">
        <f t="shared" si="2"/>
        <v>0</v>
      </c>
      <c r="H110" s="220"/>
      <c r="I110" s="233"/>
      <c r="J110" s="234"/>
      <c r="K110" s="268"/>
      <c r="L110" s="268"/>
    </row>
    <row r="111" spans="1:12" s="7" customFormat="1" ht="12" customHeight="1" x14ac:dyDescent="0.2">
      <c r="A111" s="329"/>
      <c r="B111" s="334"/>
      <c r="C111" s="114" t="s">
        <v>103</v>
      </c>
      <c r="D111" s="231"/>
      <c r="E111" s="231"/>
      <c r="F111" s="232"/>
      <c r="G111" s="120">
        <f t="shared" si="2"/>
        <v>0</v>
      </c>
      <c r="H111" s="220"/>
      <c r="I111" s="233"/>
      <c r="J111" s="234"/>
      <c r="K111" s="268"/>
      <c r="L111" s="268"/>
    </row>
    <row r="112" spans="1:12" s="7" customFormat="1" ht="12" customHeight="1" x14ac:dyDescent="0.2">
      <c r="A112" s="329"/>
      <c r="B112" s="334"/>
      <c r="C112" s="188"/>
      <c r="D112" s="222"/>
      <c r="E112" s="222"/>
      <c r="F112" s="222"/>
      <c r="G112" s="120"/>
      <c r="H112" s="220"/>
      <c r="I112" s="233"/>
      <c r="J112" s="234"/>
      <c r="K112" s="268"/>
      <c r="L112" s="268"/>
    </row>
    <row r="113" spans="1:12" s="7" customFormat="1" ht="12" customHeight="1" x14ac:dyDescent="0.2">
      <c r="A113" s="340" t="s">
        <v>77</v>
      </c>
      <c r="B113" s="334" t="s">
        <v>478</v>
      </c>
      <c r="C113" s="114" t="s">
        <v>476</v>
      </c>
      <c r="D113" s="115" t="s">
        <v>4</v>
      </c>
      <c r="E113" s="115">
        <v>1</v>
      </c>
      <c r="F113" s="144"/>
      <c r="G113" s="120">
        <f t="shared" si="1"/>
        <v>0</v>
      </c>
      <c r="H113" s="220"/>
      <c r="I113" s="221"/>
      <c r="J113" s="222" t="s">
        <v>193</v>
      </c>
      <c r="K113" s="268"/>
      <c r="L113" s="268"/>
    </row>
    <row r="114" spans="1:12" s="7" customFormat="1" ht="12" customHeight="1" x14ac:dyDescent="0.2">
      <c r="A114" s="329"/>
      <c r="B114" s="334"/>
      <c r="C114" s="114" t="s">
        <v>477</v>
      </c>
      <c r="D114" s="115"/>
      <c r="E114" s="115"/>
      <c r="F114" s="144"/>
      <c r="G114" s="120">
        <f t="shared" si="1"/>
        <v>0</v>
      </c>
      <c r="H114" s="220"/>
      <c r="I114" s="221"/>
      <c r="J114" s="222"/>
      <c r="K114" s="268"/>
      <c r="L114" s="268"/>
    </row>
    <row r="115" spans="1:12" s="7" customFormat="1" ht="12" customHeight="1" x14ac:dyDescent="0.2">
      <c r="A115" s="119"/>
      <c r="B115" s="334"/>
      <c r="C115" s="114" t="s">
        <v>483</v>
      </c>
      <c r="D115" s="115"/>
      <c r="E115" s="115"/>
      <c r="F115" s="144"/>
      <c r="G115" s="120">
        <f t="shared" si="1"/>
        <v>0</v>
      </c>
      <c r="H115" s="220"/>
      <c r="I115" s="221"/>
      <c r="J115" s="222"/>
      <c r="K115" s="268"/>
      <c r="L115" s="268"/>
    </row>
    <row r="116" spans="1:12" s="7" customFormat="1" ht="12" customHeight="1" x14ac:dyDescent="0.2">
      <c r="A116" s="329"/>
      <c r="B116" s="334"/>
      <c r="C116" s="114" t="s">
        <v>199</v>
      </c>
      <c r="D116" s="115"/>
      <c r="E116" s="115"/>
      <c r="F116" s="144"/>
      <c r="G116" s="120">
        <f t="shared" si="1"/>
        <v>0</v>
      </c>
      <c r="H116" s="220"/>
      <c r="I116" s="221"/>
      <c r="J116" s="222"/>
      <c r="K116" s="268"/>
      <c r="L116" s="268"/>
    </row>
    <row r="117" spans="1:12" s="7" customFormat="1" ht="12" customHeight="1" x14ac:dyDescent="0.2">
      <c r="A117" s="329"/>
      <c r="B117" s="334"/>
      <c r="C117" s="114" t="s">
        <v>200</v>
      </c>
      <c r="D117" s="115"/>
      <c r="E117" s="115"/>
      <c r="F117" s="144"/>
      <c r="G117" s="120">
        <f t="shared" si="1"/>
        <v>0</v>
      </c>
      <c r="H117" s="220"/>
      <c r="I117" s="221"/>
      <c r="J117" s="222"/>
      <c r="K117" s="119"/>
      <c r="L117" s="119"/>
    </row>
    <row r="118" spans="1:12" s="7" customFormat="1" ht="12" customHeight="1" x14ac:dyDescent="0.2">
      <c r="A118" s="338"/>
      <c r="B118" s="334"/>
      <c r="C118" s="114"/>
      <c r="D118" s="115"/>
      <c r="E118" s="115"/>
      <c r="F118" s="144"/>
      <c r="G118" s="120">
        <f t="shared" si="1"/>
        <v>0</v>
      </c>
      <c r="H118" s="121"/>
      <c r="I118" s="122"/>
      <c r="J118" s="184"/>
      <c r="K118" s="119"/>
      <c r="L118" s="119"/>
    </row>
    <row r="119" spans="1:12" s="7" customFormat="1" ht="12" customHeight="1" x14ac:dyDescent="0.2">
      <c r="A119" s="340" t="s">
        <v>66</v>
      </c>
      <c r="B119" s="334" t="s">
        <v>479</v>
      </c>
      <c r="C119" s="114" t="s">
        <v>480</v>
      </c>
      <c r="D119" s="115" t="s">
        <v>4</v>
      </c>
      <c r="E119" s="115">
        <v>1</v>
      </c>
      <c r="F119" s="144"/>
      <c r="G119" s="120">
        <f>F119*E119</f>
        <v>0</v>
      </c>
      <c r="H119" s="220"/>
      <c r="I119" s="221"/>
      <c r="J119" s="222" t="s">
        <v>193</v>
      </c>
      <c r="K119" s="268"/>
      <c r="L119" s="268"/>
    </row>
    <row r="120" spans="1:12" s="7" customFormat="1" ht="12" customHeight="1" x14ac:dyDescent="0.2">
      <c r="A120" s="329"/>
      <c r="B120" s="334"/>
      <c r="C120" s="114" t="s">
        <v>481</v>
      </c>
      <c r="D120" s="115"/>
      <c r="E120" s="115"/>
      <c r="F120" s="144"/>
      <c r="G120" s="120">
        <f>F120*E120</f>
        <v>0</v>
      </c>
      <c r="H120" s="220"/>
      <c r="I120" s="221"/>
      <c r="J120" s="222"/>
      <c r="K120" s="268"/>
      <c r="L120" s="268"/>
    </row>
    <row r="121" spans="1:12" s="7" customFormat="1" ht="12" customHeight="1" x14ac:dyDescent="0.2">
      <c r="A121" s="119"/>
      <c r="B121" s="334"/>
      <c r="C121" s="114" t="s">
        <v>482</v>
      </c>
      <c r="D121" s="115"/>
      <c r="E121" s="115"/>
      <c r="F121" s="144"/>
      <c r="G121" s="120">
        <f>F121*E121</f>
        <v>0</v>
      </c>
      <c r="H121" s="220"/>
      <c r="I121" s="221"/>
      <c r="J121" s="222"/>
      <c r="K121" s="268"/>
      <c r="L121" s="268"/>
    </row>
    <row r="122" spans="1:12" s="7" customFormat="1" ht="12" customHeight="1" x14ac:dyDescent="0.2">
      <c r="A122" s="329"/>
      <c r="B122" s="334"/>
      <c r="C122" s="114" t="s">
        <v>199</v>
      </c>
      <c r="D122" s="115"/>
      <c r="E122" s="115"/>
      <c r="F122" s="144"/>
      <c r="G122" s="120">
        <f>F122*E122</f>
        <v>0</v>
      </c>
      <c r="H122" s="220"/>
      <c r="I122" s="221"/>
      <c r="J122" s="222"/>
      <c r="K122" s="268"/>
      <c r="L122" s="268"/>
    </row>
    <row r="123" spans="1:12" s="7" customFormat="1" ht="12" customHeight="1" x14ac:dyDescent="0.2">
      <c r="A123" s="329"/>
      <c r="B123" s="334"/>
      <c r="C123" s="114" t="s">
        <v>200</v>
      </c>
      <c r="D123" s="115"/>
      <c r="E123" s="115"/>
      <c r="F123" s="144"/>
      <c r="G123" s="120">
        <f>F123*E123</f>
        <v>0</v>
      </c>
      <c r="H123" s="220"/>
      <c r="I123" s="221"/>
      <c r="J123" s="222"/>
      <c r="K123" s="119"/>
      <c r="L123" s="119"/>
    </row>
    <row r="124" spans="1:12" s="7" customFormat="1" ht="12" customHeight="1" x14ac:dyDescent="0.2">
      <c r="A124" s="338"/>
      <c r="B124" s="334"/>
      <c r="C124" s="114"/>
      <c r="D124" s="115"/>
      <c r="E124" s="115"/>
      <c r="F124" s="144"/>
      <c r="G124" s="120"/>
      <c r="H124" s="121"/>
      <c r="I124" s="122"/>
      <c r="J124" s="184"/>
      <c r="K124" s="119"/>
      <c r="L124" s="119"/>
    </row>
    <row r="125" spans="1:12" s="7" customFormat="1" ht="12" customHeight="1" x14ac:dyDescent="0.2">
      <c r="A125" s="329" t="s">
        <v>78</v>
      </c>
      <c r="B125" s="334" t="s">
        <v>113</v>
      </c>
      <c r="C125" s="114" t="s">
        <v>112</v>
      </c>
      <c r="D125" s="115" t="s">
        <v>4</v>
      </c>
      <c r="E125" s="115">
        <v>1</v>
      </c>
      <c r="F125" s="144"/>
      <c r="G125" s="120">
        <f t="shared" si="1"/>
        <v>0</v>
      </c>
      <c r="H125" s="273"/>
      <c r="I125" s="119"/>
      <c r="J125" s="119" t="s">
        <v>114</v>
      </c>
      <c r="K125" s="119"/>
      <c r="L125" s="119"/>
    </row>
    <row r="126" spans="1:12" s="7" customFormat="1" ht="12" customHeight="1" x14ac:dyDescent="0.2">
      <c r="A126" s="329"/>
      <c r="B126" s="334"/>
      <c r="C126" s="114" t="s">
        <v>484</v>
      </c>
      <c r="D126" s="115"/>
      <c r="E126" s="115"/>
      <c r="F126" s="144"/>
      <c r="G126" s="120">
        <f t="shared" si="1"/>
        <v>0</v>
      </c>
      <c r="H126" s="273"/>
      <c r="I126" s="119"/>
      <c r="J126" s="119"/>
      <c r="K126" s="119"/>
      <c r="L126" s="119"/>
    </row>
    <row r="127" spans="1:12" s="7" customFormat="1" ht="22.5" x14ac:dyDescent="0.2">
      <c r="A127" s="329"/>
      <c r="B127" s="334"/>
      <c r="C127" s="246" t="s">
        <v>287</v>
      </c>
      <c r="D127" s="115"/>
      <c r="E127" s="115"/>
      <c r="F127" s="144"/>
      <c r="G127" s="120">
        <f t="shared" si="1"/>
        <v>0</v>
      </c>
      <c r="H127" s="273"/>
      <c r="I127" s="119"/>
      <c r="J127" s="119"/>
      <c r="K127" s="185"/>
      <c r="L127" s="119"/>
    </row>
    <row r="128" spans="1:12" s="7" customFormat="1" ht="45" x14ac:dyDescent="0.2">
      <c r="A128" s="329"/>
      <c r="B128" s="334"/>
      <c r="C128" s="246" t="s">
        <v>286</v>
      </c>
      <c r="D128" s="115"/>
      <c r="E128" s="115"/>
      <c r="F128" s="144"/>
      <c r="G128" s="120">
        <f t="shared" si="1"/>
        <v>0</v>
      </c>
      <c r="H128" s="273"/>
      <c r="I128" s="119"/>
      <c r="J128" s="119"/>
      <c r="K128" s="185"/>
      <c r="L128" s="119"/>
    </row>
    <row r="129" spans="1:12" s="7" customFormat="1" ht="11.25" x14ac:dyDescent="0.2">
      <c r="A129" s="329"/>
      <c r="B129" s="334"/>
      <c r="C129" s="246" t="s">
        <v>285</v>
      </c>
      <c r="D129" s="115"/>
      <c r="E129" s="115"/>
      <c r="F129" s="144"/>
      <c r="G129" s="120">
        <f t="shared" si="1"/>
        <v>0</v>
      </c>
      <c r="H129" s="273"/>
      <c r="I129" s="119"/>
      <c r="J129" s="119"/>
      <c r="K129" s="185"/>
      <c r="L129" s="119"/>
    </row>
    <row r="130" spans="1:12" s="7" customFormat="1" ht="11.25" x14ac:dyDescent="0.2">
      <c r="A130" s="329"/>
      <c r="B130" s="334"/>
      <c r="C130" s="246" t="s">
        <v>332</v>
      </c>
      <c r="D130" s="115"/>
      <c r="E130" s="115"/>
      <c r="F130" s="144"/>
      <c r="G130" s="120">
        <f t="shared" si="1"/>
        <v>0</v>
      </c>
      <c r="H130" s="273"/>
      <c r="I130" s="119"/>
      <c r="J130" s="119"/>
      <c r="K130" s="185"/>
      <c r="L130" s="119"/>
    </row>
    <row r="131" spans="1:12" s="7" customFormat="1" ht="11.25" x14ac:dyDescent="0.2">
      <c r="A131" s="329"/>
      <c r="B131" s="334"/>
      <c r="C131" s="246" t="s">
        <v>284</v>
      </c>
      <c r="D131" s="115"/>
      <c r="E131" s="115"/>
      <c r="F131" s="144"/>
      <c r="G131" s="120">
        <f t="shared" si="1"/>
        <v>0</v>
      </c>
      <c r="H131" s="273"/>
      <c r="I131" s="119"/>
      <c r="J131" s="119"/>
      <c r="K131" s="185"/>
      <c r="L131" s="119"/>
    </row>
    <row r="132" spans="1:12" s="7" customFormat="1" ht="11.25" x14ac:dyDescent="0.2">
      <c r="A132" s="329"/>
      <c r="B132" s="334"/>
      <c r="C132" s="246" t="s">
        <v>283</v>
      </c>
      <c r="D132" s="115"/>
      <c r="E132" s="115"/>
      <c r="F132" s="144"/>
      <c r="G132" s="120">
        <f t="shared" si="1"/>
        <v>0</v>
      </c>
      <c r="H132" s="273"/>
      <c r="I132" s="119"/>
      <c r="J132" s="119"/>
      <c r="K132" s="185"/>
      <c r="L132" s="119"/>
    </row>
    <row r="133" spans="1:12" s="7" customFormat="1" ht="11.25" x14ac:dyDescent="0.2">
      <c r="A133" s="329"/>
      <c r="B133" s="334"/>
      <c r="C133" s="246" t="s">
        <v>282</v>
      </c>
      <c r="D133" s="115"/>
      <c r="E133" s="115"/>
      <c r="F133" s="144"/>
      <c r="G133" s="120">
        <f t="shared" si="1"/>
        <v>0</v>
      </c>
      <c r="H133" s="273"/>
      <c r="I133" s="119"/>
      <c r="J133" s="119"/>
      <c r="K133" s="185"/>
      <c r="L133" s="119"/>
    </row>
    <row r="134" spans="1:12" s="7" customFormat="1" ht="11.25" x14ac:dyDescent="0.2">
      <c r="A134" s="329"/>
      <c r="B134" s="334"/>
      <c r="C134" s="246" t="s">
        <v>333</v>
      </c>
      <c r="D134" s="115"/>
      <c r="E134" s="115"/>
      <c r="F134" s="144"/>
      <c r="G134" s="120">
        <f t="shared" si="1"/>
        <v>0</v>
      </c>
      <c r="H134" s="273"/>
      <c r="I134" s="119"/>
      <c r="J134" s="119"/>
      <c r="K134" s="185"/>
      <c r="L134" s="119"/>
    </row>
    <row r="135" spans="1:12" s="7" customFormat="1" ht="11.25" x14ac:dyDescent="0.2">
      <c r="A135" s="329"/>
      <c r="B135" s="334"/>
      <c r="C135" s="246" t="s">
        <v>328</v>
      </c>
      <c r="D135" s="115"/>
      <c r="E135" s="115"/>
      <c r="F135" s="144"/>
      <c r="G135" s="120">
        <f t="shared" si="1"/>
        <v>0</v>
      </c>
      <c r="H135" s="273"/>
      <c r="I135" s="119"/>
      <c r="J135" s="119"/>
      <c r="K135" s="185"/>
      <c r="L135" s="119"/>
    </row>
    <row r="136" spans="1:12" s="7" customFormat="1" ht="22.5" x14ac:dyDescent="0.2">
      <c r="A136" s="329"/>
      <c r="B136" s="334"/>
      <c r="C136" s="246" t="s">
        <v>281</v>
      </c>
      <c r="D136" s="115"/>
      <c r="E136" s="115"/>
      <c r="F136" s="144"/>
      <c r="G136" s="120">
        <f t="shared" si="1"/>
        <v>0</v>
      </c>
      <c r="H136" s="273"/>
      <c r="I136" s="119"/>
      <c r="J136" s="119"/>
      <c r="K136" s="185"/>
      <c r="L136" s="119"/>
    </row>
    <row r="137" spans="1:12" s="7" customFormat="1" ht="11.25" x14ac:dyDescent="0.2">
      <c r="A137" s="329"/>
      <c r="B137" s="334"/>
      <c r="C137" s="114" t="s">
        <v>485</v>
      </c>
      <c r="D137" s="115"/>
      <c r="E137" s="115"/>
      <c r="F137" s="144"/>
      <c r="G137" s="120">
        <f t="shared" si="1"/>
        <v>0</v>
      </c>
      <c r="H137" s="273"/>
      <c r="I137" s="119"/>
      <c r="J137" s="119"/>
      <c r="K137" s="185"/>
      <c r="L137" s="119"/>
    </row>
    <row r="138" spans="1:12" s="7" customFormat="1" ht="11.25" x14ac:dyDescent="0.2">
      <c r="A138" s="329"/>
      <c r="B138" s="334"/>
      <c r="C138" s="246"/>
      <c r="D138" s="115"/>
      <c r="E138" s="115"/>
      <c r="F138" s="144"/>
      <c r="G138" s="120">
        <f t="shared" si="1"/>
        <v>0</v>
      </c>
      <c r="H138" s="273"/>
      <c r="I138" s="119"/>
      <c r="J138" s="119"/>
      <c r="K138" s="185"/>
      <c r="L138" s="119"/>
    </row>
    <row r="139" spans="1:12" s="7" customFormat="1" ht="12" customHeight="1" x14ac:dyDescent="0.2">
      <c r="A139" s="329" t="s">
        <v>79</v>
      </c>
      <c r="B139" s="334" t="s">
        <v>208</v>
      </c>
      <c r="C139" s="145" t="s">
        <v>334</v>
      </c>
      <c r="D139" s="115" t="s">
        <v>4</v>
      </c>
      <c r="E139" s="115">
        <v>1</v>
      </c>
      <c r="F139" s="144"/>
      <c r="G139" s="120">
        <f t="shared" si="1"/>
        <v>0</v>
      </c>
      <c r="H139" s="273"/>
      <c r="I139" s="119"/>
      <c r="J139" s="119" t="s">
        <v>209</v>
      </c>
      <c r="K139" s="185"/>
      <c r="L139" s="119"/>
    </row>
    <row r="140" spans="1:12" s="7" customFormat="1" ht="12" customHeight="1" x14ac:dyDescent="0.2">
      <c r="A140" s="114"/>
      <c r="B140" s="114"/>
      <c r="C140" s="114" t="s">
        <v>335</v>
      </c>
      <c r="D140" s="115"/>
      <c r="E140" s="115"/>
      <c r="F140" s="144"/>
      <c r="G140" s="120">
        <f t="shared" si="1"/>
        <v>0</v>
      </c>
      <c r="H140" s="273"/>
      <c r="I140" s="119"/>
      <c r="J140" s="119"/>
      <c r="K140" s="185"/>
      <c r="L140" s="119"/>
    </row>
    <row r="141" spans="1:12" s="7" customFormat="1" ht="12" customHeight="1" x14ac:dyDescent="0.2">
      <c r="A141" s="114"/>
      <c r="B141" s="114"/>
      <c r="C141" s="114" t="s">
        <v>210</v>
      </c>
      <c r="D141" s="115"/>
      <c r="E141" s="115"/>
      <c r="F141" s="144"/>
      <c r="G141" s="120">
        <f t="shared" si="1"/>
        <v>0</v>
      </c>
      <c r="H141" s="273"/>
      <c r="I141" s="119"/>
      <c r="J141" s="119"/>
      <c r="K141" s="185"/>
      <c r="L141" s="119"/>
    </row>
    <row r="142" spans="1:12" s="7" customFormat="1" ht="12" customHeight="1" x14ac:dyDescent="0.2">
      <c r="A142" s="114"/>
      <c r="B142" s="114"/>
      <c r="C142" s="145" t="s">
        <v>288</v>
      </c>
      <c r="D142" s="115"/>
      <c r="E142" s="115"/>
      <c r="F142" s="144"/>
      <c r="G142" s="120">
        <f t="shared" si="1"/>
        <v>0</v>
      </c>
      <c r="H142" s="273"/>
      <c r="I142" s="119"/>
      <c r="J142" s="119"/>
      <c r="K142" s="185"/>
      <c r="L142" s="119"/>
    </row>
    <row r="143" spans="1:12" s="7" customFormat="1" ht="12" customHeight="1" x14ac:dyDescent="0.2">
      <c r="A143" s="114"/>
      <c r="B143" s="114"/>
      <c r="C143" s="114" t="s">
        <v>211</v>
      </c>
      <c r="D143" s="115"/>
      <c r="E143" s="115"/>
      <c r="F143" s="144"/>
      <c r="G143" s="120">
        <f t="shared" si="1"/>
        <v>0</v>
      </c>
      <c r="H143" s="273"/>
      <c r="I143" s="119"/>
      <c r="J143" s="119"/>
      <c r="K143" s="185"/>
      <c r="L143" s="119"/>
    </row>
    <row r="144" spans="1:12" s="7" customFormat="1" ht="12" customHeight="1" x14ac:dyDescent="0.2">
      <c r="A144" s="114"/>
      <c r="B144" s="114"/>
      <c r="C144" s="114" t="s">
        <v>212</v>
      </c>
      <c r="D144" s="115"/>
      <c r="E144" s="115"/>
      <c r="F144" s="144"/>
      <c r="G144" s="120">
        <f t="shared" si="1"/>
        <v>0</v>
      </c>
      <c r="H144" s="273"/>
      <c r="I144" s="119"/>
      <c r="J144" s="119"/>
      <c r="K144" s="185"/>
      <c r="L144" s="119"/>
    </row>
    <row r="145" spans="1:12" s="7" customFormat="1" ht="12" customHeight="1" x14ac:dyDescent="0.2">
      <c r="A145" s="114"/>
      <c r="B145" s="114"/>
      <c r="C145" s="114" t="s">
        <v>213</v>
      </c>
      <c r="D145" s="115"/>
      <c r="E145" s="115"/>
      <c r="F145" s="144"/>
      <c r="G145" s="120">
        <f t="shared" si="1"/>
        <v>0</v>
      </c>
      <c r="H145" s="273"/>
      <c r="I145" s="119"/>
      <c r="J145" s="119"/>
      <c r="K145" s="185"/>
      <c r="L145" s="119"/>
    </row>
    <row r="146" spans="1:12" s="7" customFormat="1" ht="12" customHeight="1" x14ac:dyDescent="0.2">
      <c r="A146" s="114"/>
      <c r="B146" s="114"/>
      <c r="C146" s="114" t="s">
        <v>289</v>
      </c>
      <c r="D146" s="115"/>
      <c r="E146" s="115"/>
      <c r="F146" s="144"/>
      <c r="G146" s="120">
        <f t="shared" si="1"/>
        <v>0</v>
      </c>
      <c r="H146" s="273"/>
      <c r="I146" s="119"/>
      <c r="J146" s="119"/>
      <c r="K146" s="185"/>
      <c r="L146" s="119"/>
    </row>
    <row r="147" spans="1:12" s="7" customFormat="1" ht="12" customHeight="1" x14ac:dyDescent="0.2">
      <c r="A147" s="114"/>
      <c r="B147" s="114"/>
      <c r="C147" s="114" t="s">
        <v>214</v>
      </c>
      <c r="D147" s="115"/>
      <c r="E147" s="115"/>
      <c r="F147" s="144"/>
      <c r="G147" s="120">
        <f t="shared" si="1"/>
        <v>0</v>
      </c>
      <c r="H147" s="273"/>
      <c r="I147" s="119"/>
      <c r="J147" s="119"/>
      <c r="K147" s="185"/>
      <c r="L147" s="119"/>
    </row>
    <row r="148" spans="1:12" s="7" customFormat="1" ht="12" customHeight="1" x14ac:dyDescent="0.2">
      <c r="A148" s="114"/>
      <c r="B148" s="114"/>
      <c r="C148" s="114" t="s">
        <v>215</v>
      </c>
      <c r="D148" s="115"/>
      <c r="E148" s="115"/>
      <c r="F148" s="144"/>
      <c r="G148" s="120">
        <f t="shared" si="1"/>
        <v>0</v>
      </c>
      <c r="H148" s="273"/>
      <c r="I148" s="119"/>
      <c r="J148" s="119"/>
      <c r="K148" s="185"/>
      <c r="L148" s="119"/>
    </row>
    <row r="149" spans="1:12" s="7" customFormat="1" ht="12" customHeight="1" x14ac:dyDescent="0.2">
      <c r="A149" s="114"/>
      <c r="B149" s="114"/>
      <c r="C149" s="114" t="s">
        <v>216</v>
      </c>
      <c r="D149" s="115"/>
      <c r="E149" s="115"/>
      <c r="F149" s="144"/>
      <c r="G149" s="120">
        <f t="shared" si="1"/>
        <v>0</v>
      </c>
      <c r="H149" s="273"/>
      <c r="I149" s="119"/>
      <c r="J149" s="119"/>
      <c r="K149" s="185"/>
      <c r="L149" s="119"/>
    </row>
    <row r="150" spans="1:12" s="7" customFormat="1" ht="12" customHeight="1" x14ac:dyDescent="0.2">
      <c r="A150" s="114"/>
      <c r="B150" s="114"/>
      <c r="C150" s="114" t="s">
        <v>217</v>
      </c>
      <c r="D150" s="115"/>
      <c r="E150" s="115"/>
      <c r="F150" s="144"/>
      <c r="G150" s="120">
        <f t="shared" si="1"/>
        <v>0</v>
      </c>
      <c r="H150" s="273"/>
      <c r="I150" s="119"/>
      <c r="J150" s="119"/>
      <c r="K150" s="185"/>
      <c r="L150" s="119"/>
    </row>
    <row r="151" spans="1:12" s="7" customFormat="1" ht="12" customHeight="1" x14ac:dyDescent="0.2">
      <c r="A151" s="114"/>
      <c r="B151" s="114"/>
      <c r="C151" s="114" t="s">
        <v>218</v>
      </c>
      <c r="D151" s="115"/>
      <c r="E151" s="115"/>
      <c r="F151" s="144"/>
      <c r="G151" s="120">
        <f t="shared" si="1"/>
        <v>0</v>
      </c>
      <c r="H151" s="273"/>
      <c r="I151" s="119"/>
      <c r="J151" s="119"/>
      <c r="K151" s="185"/>
      <c r="L151" s="119"/>
    </row>
    <row r="152" spans="1:12" s="7" customFormat="1" ht="12" customHeight="1" x14ac:dyDescent="0.2">
      <c r="A152" s="114"/>
      <c r="B152" s="114"/>
      <c r="C152" s="114" t="s">
        <v>290</v>
      </c>
      <c r="D152" s="115"/>
      <c r="E152" s="115"/>
      <c r="F152" s="144"/>
      <c r="G152" s="120">
        <f t="shared" si="1"/>
        <v>0</v>
      </c>
      <c r="H152" s="273"/>
      <c r="I152" s="119"/>
      <c r="J152" s="119"/>
      <c r="K152" s="185"/>
      <c r="L152" s="119"/>
    </row>
    <row r="153" spans="1:12" s="7" customFormat="1" ht="12" customHeight="1" x14ac:dyDescent="0.2">
      <c r="A153" s="114"/>
      <c r="B153" s="114"/>
      <c r="C153" s="114" t="s">
        <v>219</v>
      </c>
      <c r="D153" s="115"/>
      <c r="E153" s="115"/>
      <c r="F153" s="144"/>
      <c r="G153" s="120">
        <f t="shared" si="1"/>
        <v>0</v>
      </c>
      <c r="H153" s="273"/>
      <c r="I153" s="119"/>
      <c r="J153" s="119"/>
      <c r="K153" s="185"/>
      <c r="L153" s="119"/>
    </row>
    <row r="154" spans="1:12" s="7" customFormat="1" ht="12" customHeight="1" x14ac:dyDescent="0.2">
      <c r="A154" s="114"/>
      <c r="B154" s="114"/>
      <c r="C154" s="114" t="s">
        <v>220</v>
      </c>
      <c r="D154" s="115"/>
      <c r="E154" s="115"/>
      <c r="F154" s="144"/>
      <c r="G154" s="120">
        <f t="shared" si="1"/>
        <v>0</v>
      </c>
      <c r="H154" s="273"/>
      <c r="I154" s="119"/>
      <c r="J154" s="119"/>
      <c r="K154" s="185"/>
      <c r="L154" s="119"/>
    </row>
    <row r="155" spans="1:12" s="7" customFormat="1" ht="12" customHeight="1" x14ac:dyDescent="0.2">
      <c r="A155" s="114"/>
      <c r="B155" s="114"/>
      <c r="C155" s="114" t="s">
        <v>221</v>
      </c>
      <c r="D155" s="115"/>
      <c r="E155" s="115"/>
      <c r="F155" s="144"/>
      <c r="G155" s="120">
        <f t="shared" si="1"/>
        <v>0</v>
      </c>
      <c r="H155" s="273"/>
      <c r="I155" s="119"/>
      <c r="J155" s="119"/>
      <c r="K155" s="185"/>
      <c r="L155" s="119"/>
    </row>
    <row r="156" spans="1:12" s="7" customFormat="1" ht="12" customHeight="1" x14ac:dyDescent="0.2">
      <c r="A156" s="114"/>
      <c r="B156" s="114"/>
      <c r="C156" s="114" t="s">
        <v>222</v>
      </c>
      <c r="D156" s="115"/>
      <c r="E156" s="115"/>
      <c r="F156" s="144"/>
      <c r="G156" s="120">
        <f t="shared" si="1"/>
        <v>0</v>
      </c>
      <c r="H156" s="273"/>
      <c r="I156" s="119"/>
      <c r="J156" s="119"/>
      <c r="K156" s="185"/>
      <c r="L156" s="119"/>
    </row>
    <row r="157" spans="1:12" s="7" customFormat="1" ht="12" customHeight="1" x14ac:dyDescent="0.2">
      <c r="A157" s="336"/>
      <c r="B157" s="334"/>
      <c r="C157" s="114"/>
      <c r="D157" s="115"/>
      <c r="E157" s="115"/>
      <c r="F157" s="125"/>
      <c r="G157" s="120">
        <f t="shared" si="1"/>
        <v>0</v>
      </c>
      <c r="H157" s="121"/>
      <c r="I157" s="122"/>
      <c r="J157" s="122"/>
      <c r="K157" s="185"/>
      <c r="L157" s="119"/>
    </row>
    <row r="158" spans="1:12" s="7" customFormat="1" ht="12" customHeight="1" x14ac:dyDescent="0.2">
      <c r="A158" s="329" t="s">
        <v>80</v>
      </c>
      <c r="B158" s="334" t="s">
        <v>486</v>
      </c>
      <c r="C158" s="114" t="s">
        <v>317</v>
      </c>
      <c r="D158" s="115" t="s">
        <v>4</v>
      </c>
      <c r="E158" s="115">
        <v>1</v>
      </c>
      <c r="F158" s="144"/>
      <c r="G158" s="120">
        <f t="shared" si="1"/>
        <v>0</v>
      </c>
      <c r="H158" s="273"/>
      <c r="I158" s="119"/>
      <c r="J158" s="119" t="s">
        <v>201</v>
      </c>
      <c r="K158" s="185"/>
      <c r="L158" s="119"/>
    </row>
    <row r="159" spans="1:12" s="7" customFormat="1" ht="12" customHeight="1" x14ac:dyDescent="0.2">
      <c r="A159" s="329"/>
      <c r="B159" s="334"/>
      <c r="C159" s="114" t="s">
        <v>336</v>
      </c>
      <c r="D159" s="115"/>
      <c r="E159" s="115"/>
      <c r="F159" s="144"/>
      <c r="G159" s="120">
        <f t="shared" si="1"/>
        <v>0</v>
      </c>
      <c r="H159" s="273"/>
      <c r="I159" s="119"/>
      <c r="J159" s="119"/>
      <c r="K159" s="185"/>
      <c r="L159" s="119"/>
    </row>
    <row r="160" spans="1:12" s="7" customFormat="1" ht="12" customHeight="1" x14ac:dyDescent="0.2">
      <c r="A160" s="329"/>
      <c r="B160" s="334"/>
      <c r="C160" s="114" t="s">
        <v>291</v>
      </c>
      <c r="D160" s="115"/>
      <c r="E160" s="115"/>
      <c r="F160" s="144"/>
      <c r="G160" s="120">
        <f t="shared" si="1"/>
        <v>0</v>
      </c>
      <c r="H160" s="122"/>
      <c r="I160" s="119"/>
      <c r="J160" s="119"/>
      <c r="K160" s="185"/>
      <c r="L160" s="119"/>
    </row>
    <row r="161" spans="1:12" s="7" customFormat="1" ht="12" customHeight="1" x14ac:dyDescent="0.2">
      <c r="A161" s="271"/>
      <c r="B161" s="114"/>
      <c r="C161" s="114"/>
      <c r="D161" s="115"/>
      <c r="E161" s="115"/>
      <c r="F161" s="144"/>
      <c r="G161" s="120">
        <f t="shared" si="1"/>
        <v>0</v>
      </c>
      <c r="H161" s="270"/>
      <c r="I161" s="273"/>
      <c r="J161" s="274"/>
      <c r="K161" s="119"/>
      <c r="L161" s="119"/>
    </row>
    <row r="162" spans="1:12" s="7" customFormat="1" ht="12" customHeight="1" x14ac:dyDescent="0.2">
      <c r="A162" s="329" t="s">
        <v>81</v>
      </c>
      <c r="B162" s="334" t="s">
        <v>487</v>
      </c>
      <c r="C162" s="114" t="s">
        <v>317</v>
      </c>
      <c r="D162" s="115" t="s">
        <v>4</v>
      </c>
      <c r="E162" s="115">
        <v>1</v>
      </c>
      <c r="F162" s="144"/>
      <c r="G162" s="120">
        <f>F162*E162</f>
        <v>0</v>
      </c>
      <c r="H162" s="273"/>
      <c r="I162" s="119"/>
      <c r="J162" s="119" t="s">
        <v>201</v>
      </c>
      <c r="K162" s="185"/>
      <c r="L162" s="119"/>
    </row>
    <row r="163" spans="1:12" s="7" customFormat="1" ht="12" customHeight="1" x14ac:dyDescent="0.2">
      <c r="A163" s="329"/>
      <c r="B163" s="334"/>
      <c r="C163" s="114" t="s">
        <v>488</v>
      </c>
      <c r="D163" s="115"/>
      <c r="E163" s="115"/>
      <c r="F163" s="144"/>
      <c r="G163" s="120">
        <f>F163*E163</f>
        <v>0</v>
      </c>
      <c r="H163" s="273"/>
      <c r="I163" s="119"/>
      <c r="J163" s="119"/>
      <c r="K163" s="185"/>
      <c r="L163" s="119"/>
    </row>
    <row r="164" spans="1:12" s="7" customFormat="1" ht="12" customHeight="1" x14ac:dyDescent="0.2">
      <c r="A164" s="329"/>
      <c r="B164" s="334"/>
      <c r="C164" s="114" t="s">
        <v>291</v>
      </c>
      <c r="D164" s="115"/>
      <c r="E164" s="115"/>
      <c r="F164" s="144"/>
      <c r="G164" s="120">
        <f>F164*E164</f>
        <v>0</v>
      </c>
      <c r="H164" s="122"/>
      <c r="I164" s="119"/>
      <c r="J164" s="119"/>
      <c r="K164" s="185"/>
      <c r="L164" s="119"/>
    </row>
    <row r="165" spans="1:12" s="7" customFormat="1" ht="12" customHeight="1" x14ac:dyDescent="0.2">
      <c r="A165" s="271"/>
      <c r="B165" s="114"/>
      <c r="C165" s="114"/>
      <c r="D165" s="115"/>
      <c r="E165" s="115"/>
      <c r="F165" s="144"/>
      <c r="G165" s="120"/>
      <c r="H165" s="270"/>
      <c r="I165" s="273"/>
      <c r="J165" s="274"/>
      <c r="K165" s="119"/>
      <c r="L165" s="119"/>
    </row>
    <row r="166" spans="1:12" s="7" customFormat="1" ht="12" customHeight="1" x14ac:dyDescent="0.2">
      <c r="A166" s="329" t="s">
        <v>82</v>
      </c>
      <c r="B166" s="334" t="s">
        <v>292</v>
      </c>
      <c r="C166" s="114" t="s">
        <v>202</v>
      </c>
      <c r="D166" s="115" t="s">
        <v>4</v>
      </c>
      <c r="E166" s="115">
        <v>1</v>
      </c>
      <c r="F166" s="144"/>
      <c r="G166" s="120">
        <f t="shared" si="1"/>
        <v>0</v>
      </c>
      <c r="H166" s="270"/>
      <c r="I166" s="273"/>
      <c r="J166" s="274"/>
      <c r="K166" s="119"/>
      <c r="L166" s="119"/>
    </row>
    <row r="167" spans="1:12" s="7" customFormat="1" ht="12" customHeight="1" x14ac:dyDescent="0.2">
      <c r="A167" s="329"/>
      <c r="B167" s="334"/>
      <c r="C167" s="114"/>
      <c r="D167" s="115"/>
      <c r="E167" s="115"/>
      <c r="F167" s="144"/>
      <c r="G167" s="120">
        <f t="shared" si="1"/>
        <v>0</v>
      </c>
      <c r="H167" s="270"/>
      <c r="I167" s="273"/>
      <c r="J167" s="274"/>
      <c r="K167" s="119"/>
      <c r="L167" s="119"/>
    </row>
    <row r="168" spans="1:12" s="7" customFormat="1" ht="12" customHeight="1" x14ac:dyDescent="0.2">
      <c r="A168" s="329" t="s">
        <v>83</v>
      </c>
      <c r="B168" s="334" t="s">
        <v>293</v>
      </c>
      <c r="C168" s="114" t="s">
        <v>223</v>
      </c>
      <c r="D168" s="115" t="s">
        <v>4</v>
      </c>
      <c r="E168" s="115">
        <v>1</v>
      </c>
      <c r="F168" s="144"/>
      <c r="G168" s="120">
        <f t="shared" si="1"/>
        <v>0</v>
      </c>
      <c r="H168" s="270"/>
      <c r="I168" s="273"/>
      <c r="J168" s="274"/>
      <c r="K168" s="119"/>
      <c r="L168" s="119"/>
    </row>
    <row r="169" spans="1:12" s="7" customFormat="1" ht="12" customHeight="1" x14ac:dyDescent="0.2">
      <c r="A169" s="329"/>
      <c r="B169" s="334"/>
      <c r="C169" s="114"/>
      <c r="D169" s="115"/>
      <c r="E169" s="115"/>
      <c r="F169" s="144"/>
      <c r="G169" s="120">
        <f>F169*E169</f>
        <v>0</v>
      </c>
      <c r="H169" s="270"/>
      <c r="I169" s="273"/>
      <c r="J169" s="274"/>
      <c r="K169" s="119"/>
      <c r="L169" s="119"/>
    </row>
    <row r="170" spans="1:12" s="7" customFormat="1" ht="12" customHeight="1" x14ac:dyDescent="0.2">
      <c r="A170" s="329" t="s">
        <v>149</v>
      </c>
      <c r="B170" s="334" t="s">
        <v>294</v>
      </c>
      <c r="C170" s="114" t="s">
        <v>489</v>
      </c>
      <c r="D170" s="115" t="s">
        <v>4</v>
      </c>
      <c r="E170" s="115">
        <v>1</v>
      </c>
      <c r="F170" s="144"/>
      <c r="G170" s="120">
        <f>F170*E170</f>
        <v>0</v>
      </c>
      <c r="H170" s="270"/>
      <c r="I170" s="273"/>
      <c r="J170" s="274"/>
      <c r="K170" s="119"/>
      <c r="L170" s="119"/>
    </row>
    <row r="171" spans="1:12" s="7" customFormat="1" ht="12" customHeight="1" x14ac:dyDescent="0.2">
      <c r="A171" s="329"/>
      <c r="B171" s="334"/>
      <c r="C171" s="114" t="s">
        <v>490</v>
      </c>
      <c r="D171" s="115"/>
      <c r="E171" s="115"/>
      <c r="F171" s="144"/>
      <c r="G171" s="120">
        <f>F171*E171</f>
        <v>0</v>
      </c>
      <c r="H171" s="270"/>
      <c r="I171" s="273"/>
      <c r="J171" s="274"/>
      <c r="K171" s="119"/>
      <c r="L171" s="119"/>
    </row>
    <row r="172" spans="1:12" s="7" customFormat="1" ht="12" customHeight="1" x14ac:dyDescent="0.2">
      <c r="A172" s="329"/>
      <c r="B172" s="334"/>
      <c r="C172" s="114"/>
      <c r="D172" s="115"/>
      <c r="E172" s="115"/>
      <c r="F172" s="144"/>
      <c r="G172" s="120">
        <f>F172*E172</f>
        <v>0</v>
      </c>
      <c r="H172" s="270"/>
      <c r="I172" s="273"/>
      <c r="J172" s="274"/>
      <c r="K172" s="119"/>
      <c r="L172" s="119"/>
    </row>
    <row r="173" spans="1:12" s="7" customFormat="1" ht="12" customHeight="1" x14ac:dyDescent="0.2">
      <c r="A173" s="341" t="s">
        <v>150</v>
      </c>
      <c r="B173" s="342" t="s">
        <v>497</v>
      </c>
      <c r="C173" s="145" t="s">
        <v>498</v>
      </c>
      <c r="D173" s="115" t="s">
        <v>4</v>
      </c>
      <c r="E173" s="115">
        <v>1</v>
      </c>
      <c r="F173" s="144"/>
      <c r="G173" s="120">
        <f>F173*E173</f>
        <v>0</v>
      </c>
      <c r="H173" s="270"/>
      <c r="I173" s="273"/>
      <c r="J173" s="274"/>
      <c r="K173" s="119"/>
      <c r="L173" s="119"/>
    </row>
    <row r="174" spans="1:12" s="7" customFormat="1" ht="12" customHeight="1" x14ac:dyDescent="0.2">
      <c r="A174" s="341"/>
      <c r="B174" s="342"/>
      <c r="C174" s="114" t="s">
        <v>499</v>
      </c>
      <c r="D174" s="115"/>
      <c r="E174" s="115"/>
      <c r="F174" s="144"/>
      <c r="G174" s="120"/>
      <c r="H174" s="270"/>
      <c r="I174" s="273"/>
      <c r="J174" s="274"/>
      <c r="K174" s="119"/>
      <c r="L174" s="119"/>
    </row>
    <row r="175" spans="1:12" s="7" customFormat="1" ht="12" customHeight="1" x14ac:dyDescent="0.2">
      <c r="A175" s="341"/>
      <c r="B175" s="342"/>
      <c r="C175" s="114" t="s">
        <v>495</v>
      </c>
      <c r="D175" s="115"/>
      <c r="E175" s="115"/>
      <c r="F175" s="144">
        <v>0</v>
      </c>
      <c r="G175" s="120"/>
      <c r="H175" s="270"/>
      <c r="I175" s="273"/>
      <c r="J175" s="274"/>
      <c r="K175" s="119"/>
      <c r="L175" s="119"/>
    </row>
    <row r="176" spans="1:12" s="7" customFormat="1" ht="12" customHeight="1" x14ac:dyDescent="0.2">
      <c r="A176" s="341"/>
      <c r="B176" s="342"/>
      <c r="C176" s="114" t="s">
        <v>178</v>
      </c>
      <c r="D176" s="115"/>
      <c r="E176" s="115"/>
      <c r="F176" s="144">
        <v>0</v>
      </c>
      <c r="G176" s="120"/>
      <c r="H176" s="270"/>
      <c r="I176" s="273"/>
      <c r="J176" s="274"/>
      <c r="K176" s="119"/>
      <c r="L176" s="119"/>
    </row>
    <row r="177" spans="1:12" s="7" customFormat="1" ht="12" customHeight="1" x14ac:dyDescent="0.2">
      <c r="A177" s="114"/>
      <c r="B177" s="343"/>
      <c r="C177" s="114" t="s">
        <v>179</v>
      </c>
      <c r="D177" s="115"/>
      <c r="E177" s="115"/>
      <c r="F177" s="144">
        <v>0</v>
      </c>
      <c r="G177" s="120"/>
      <c r="H177" s="270"/>
      <c r="I177" s="273"/>
      <c r="J177" s="274"/>
      <c r="K177" s="119"/>
      <c r="L177" s="119"/>
    </row>
    <row r="178" spans="1:12" s="7" customFormat="1" ht="12" customHeight="1" x14ac:dyDescent="0.2">
      <c r="A178" s="341"/>
      <c r="B178" s="342"/>
      <c r="C178" s="114" t="s">
        <v>31</v>
      </c>
      <c r="D178" s="115"/>
      <c r="E178" s="115"/>
      <c r="F178" s="144">
        <v>0</v>
      </c>
      <c r="G178" s="120"/>
      <c r="H178" s="121"/>
      <c r="I178" s="122"/>
      <c r="J178" s="274"/>
      <c r="K178" s="119"/>
      <c r="L178" s="119"/>
    </row>
    <row r="179" spans="1:12" s="7" customFormat="1" ht="12" customHeight="1" x14ac:dyDescent="0.2">
      <c r="A179" s="329"/>
      <c r="B179" s="342"/>
      <c r="C179" s="114" t="s">
        <v>496</v>
      </c>
      <c r="D179" s="115"/>
      <c r="E179" s="115"/>
      <c r="F179" s="144">
        <v>0</v>
      </c>
      <c r="G179" s="120"/>
      <c r="H179" s="121"/>
      <c r="I179" s="122"/>
      <c r="J179" s="274"/>
      <c r="K179" s="119"/>
      <c r="L179" s="119"/>
    </row>
    <row r="180" spans="1:12" s="7" customFormat="1" ht="12" customHeight="1" x14ac:dyDescent="0.2">
      <c r="A180" s="329"/>
      <c r="B180" s="342"/>
      <c r="C180" s="145" t="s">
        <v>44</v>
      </c>
      <c r="D180" s="115"/>
      <c r="E180" s="115"/>
      <c r="F180" s="144">
        <v>0</v>
      </c>
      <c r="G180" s="120"/>
      <c r="H180" s="121"/>
      <c r="I180" s="122"/>
      <c r="J180" s="274"/>
      <c r="K180" s="119"/>
      <c r="L180" s="119"/>
    </row>
    <row r="181" spans="1:12" s="7" customFormat="1" ht="12" customHeight="1" x14ac:dyDescent="0.2">
      <c r="A181" s="329"/>
      <c r="B181" s="334"/>
      <c r="C181" s="114"/>
      <c r="D181" s="115"/>
      <c r="E181" s="115"/>
      <c r="F181" s="144">
        <v>0</v>
      </c>
      <c r="G181" s="120"/>
      <c r="H181" s="270"/>
      <c r="I181" s="273"/>
      <c r="J181" s="274"/>
      <c r="K181" s="119"/>
      <c r="L181" s="119"/>
    </row>
    <row r="182" spans="1:12" s="7" customFormat="1" ht="12" customHeight="1" x14ac:dyDescent="0.2">
      <c r="A182" s="337" t="s">
        <v>418</v>
      </c>
      <c r="B182" s="119"/>
      <c r="C182" s="114" t="s">
        <v>500</v>
      </c>
      <c r="D182" s="115" t="s">
        <v>4</v>
      </c>
      <c r="E182" s="115">
        <v>1</v>
      </c>
      <c r="F182" s="287" t="s">
        <v>272</v>
      </c>
      <c r="G182" s="120"/>
      <c r="H182" s="270"/>
      <c r="I182" s="273"/>
      <c r="J182" s="274"/>
      <c r="K182" s="119"/>
      <c r="L182" s="119"/>
    </row>
    <row r="183" spans="1:12" s="7" customFormat="1" ht="12" customHeight="1" x14ac:dyDescent="0.2">
      <c r="A183" s="329"/>
      <c r="B183" s="119"/>
      <c r="C183" s="119" t="s">
        <v>274</v>
      </c>
      <c r="D183" s="115"/>
      <c r="E183" s="115"/>
      <c r="F183" s="144">
        <v>0</v>
      </c>
      <c r="G183" s="120">
        <f>F183*E183</f>
        <v>0</v>
      </c>
      <c r="H183" s="270"/>
      <c r="I183" s="273"/>
      <c r="J183" s="274"/>
      <c r="K183" s="119"/>
      <c r="L183" s="119"/>
    </row>
    <row r="184" spans="1:12" s="7" customFormat="1" ht="12" customHeight="1" x14ac:dyDescent="0.2">
      <c r="A184" s="329"/>
      <c r="B184" s="334"/>
      <c r="C184" s="114"/>
      <c r="D184" s="115"/>
      <c r="E184" s="115"/>
      <c r="F184" s="144">
        <v>0</v>
      </c>
      <c r="G184" s="120"/>
      <c r="H184" s="270"/>
      <c r="I184" s="273"/>
      <c r="J184" s="274"/>
      <c r="K184" s="119"/>
      <c r="L184" s="119"/>
    </row>
    <row r="185" spans="1:12" s="7" customFormat="1" ht="12" customHeight="1" x14ac:dyDescent="0.2">
      <c r="A185" s="336" t="s">
        <v>151</v>
      </c>
      <c r="B185" s="334" t="s">
        <v>491</v>
      </c>
      <c r="C185" s="145" t="s">
        <v>492</v>
      </c>
      <c r="D185" s="115" t="s">
        <v>4</v>
      </c>
      <c r="E185" s="115">
        <v>1</v>
      </c>
      <c r="F185" s="144"/>
      <c r="G185" s="120">
        <f t="shared" ref="G185:G192" si="3">F185*E185</f>
        <v>0</v>
      </c>
      <c r="H185" s="121"/>
      <c r="I185" s="122"/>
      <c r="J185" s="184"/>
      <c r="K185" s="119"/>
      <c r="L185" s="119"/>
    </row>
    <row r="186" spans="1:12" s="7" customFormat="1" ht="12" customHeight="1" x14ac:dyDescent="0.2">
      <c r="A186" s="329"/>
      <c r="B186" s="334"/>
      <c r="C186" s="145" t="s">
        <v>493</v>
      </c>
      <c r="D186" s="115"/>
      <c r="E186" s="115"/>
      <c r="F186" s="144">
        <v>0</v>
      </c>
      <c r="G186" s="120">
        <f t="shared" si="3"/>
        <v>0</v>
      </c>
      <c r="H186" s="121"/>
      <c r="I186" s="122"/>
      <c r="J186" s="184"/>
      <c r="K186" s="119"/>
      <c r="L186" s="119"/>
    </row>
    <row r="187" spans="1:12" s="7" customFormat="1" ht="12" customHeight="1" x14ac:dyDescent="0.2">
      <c r="A187" s="329"/>
      <c r="B187" s="334"/>
      <c r="C187" s="188" t="s">
        <v>206</v>
      </c>
      <c r="D187" s="115"/>
      <c r="E187" s="115"/>
      <c r="F187" s="144">
        <v>0</v>
      </c>
      <c r="G187" s="120">
        <f t="shared" si="3"/>
        <v>0</v>
      </c>
      <c r="H187" s="121"/>
      <c r="I187" s="122"/>
      <c r="J187" s="184"/>
      <c r="K187" s="119"/>
      <c r="L187" s="119"/>
    </row>
    <row r="188" spans="1:12" s="7" customFormat="1" ht="12" customHeight="1" x14ac:dyDescent="0.2">
      <c r="A188" s="329"/>
      <c r="B188" s="334"/>
      <c r="C188" s="114" t="s">
        <v>118</v>
      </c>
      <c r="D188" s="115"/>
      <c r="E188" s="115"/>
      <c r="F188" s="144">
        <v>0</v>
      </c>
      <c r="G188" s="120">
        <f t="shared" si="3"/>
        <v>0</v>
      </c>
      <c r="H188" s="121"/>
      <c r="I188" s="122"/>
      <c r="J188" s="184"/>
      <c r="K188" s="119"/>
      <c r="L188" s="119"/>
    </row>
    <row r="189" spans="1:12" s="7" customFormat="1" ht="12" customHeight="1" x14ac:dyDescent="0.2">
      <c r="A189" s="329"/>
      <c r="B189" s="334"/>
      <c r="C189" s="188" t="s">
        <v>186</v>
      </c>
      <c r="D189" s="115"/>
      <c r="E189" s="115"/>
      <c r="F189" s="144">
        <v>0</v>
      </c>
      <c r="G189" s="120">
        <f t="shared" si="3"/>
        <v>0</v>
      </c>
      <c r="H189" s="121"/>
      <c r="I189" s="122"/>
      <c r="J189" s="184"/>
      <c r="K189" s="119"/>
      <c r="L189" s="119"/>
    </row>
    <row r="190" spans="1:12" s="7" customFormat="1" ht="12" customHeight="1" x14ac:dyDescent="0.2">
      <c r="A190" s="329"/>
      <c r="B190" s="334"/>
      <c r="C190" s="188" t="s">
        <v>31</v>
      </c>
      <c r="D190" s="115"/>
      <c r="E190" s="115"/>
      <c r="F190" s="144">
        <v>0</v>
      </c>
      <c r="G190" s="120">
        <f t="shared" si="3"/>
        <v>0</v>
      </c>
      <c r="H190" s="121"/>
      <c r="I190" s="122"/>
      <c r="J190" s="184"/>
      <c r="K190" s="119"/>
      <c r="L190" s="119"/>
    </row>
    <row r="191" spans="1:12" s="7" customFormat="1" ht="12" customHeight="1" x14ac:dyDescent="0.2">
      <c r="A191" s="329"/>
      <c r="B191" s="334"/>
      <c r="C191" s="188" t="s">
        <v>97</v>
      </c>
      <c r="D191" s="115"/>
      <c r="E191" s="115"/>
      <c r="F191" s="144">
        <v>0</v>
      </c>
      <c r="G191" s="120">
        <f t="shared" si="3"/>
        <v>0</v>
      </c>
      <c r="H191" s="121"/>
      <c r="I191" s="122"/>
      <c r="J191" s="184"/>
      <c r="K191" s="119"/>
      <c r="L191" s="119"/>
    </row>
    <row r="192" spans="1:12" s="7" customFormat="1" ht="12" customHeight="1" x14ac:dyDescent="0.2">
      <c r="A192" s="329"/>
      <c r="B192" s="342"/>
      <c r="C192" s="188" t="s">
        <v>295</v>
      </c>
      <c r="D192" s="115"/>
      <c r="E192" s="115"/>
      <c r="F192" s="144">
        <v>0</v>
      </c>
      <c r="G192" s="120">
        <f t="shared" si="3"/>
        <v>0</v>
      </c>
      <c r="H192" s="121"/>
      <c r="I192" s="122"/>
      <c r="J192" s="184"/>
      <c r="K192" s="119"/>
      <c r="L192" s="119"/>
    </row>
    <row r="193" spans="1:12" s="7" customFormat="1" ht="12" customHeight="1" x14ac:dyDescent="0.2">
      <c r="A193" s="329"/>
      <c r="B193" s="334"/>
      <c r="C193" s="114"/>
      <c r="D193" s="115"/>
      <c r="E193" s="115"/>
      <c r="F193" s="144">
        <v>0</v>
      </c>
      <c r="G193" s="120"/>
      <c r="H193" s="270"/>
      <c r="I193" s="273"/>
      <c r="J193" s="274"/>
      <c r="K193" s="119"/>
      <c r="L193" s="119"/>
    </row>
    <row r="194" spans="1:12" s="7" customFormat="1" ht="12" customHeight="1" x14ac:dyDescent="0.2">
      <c r="A194" s="337" t="s">
        <v>85</v>
      </c>
      <c r="B194" s="119"/>
      <c r="C194" s="114" t="s">
        <v>494</v>
      </c>
      <c r="D194" s="115" t="s">
        <v>4</v>
      </c>
      <c r="E194" s="115">
        <v>1</v>
      </c>
      <c r="F194" s="287" t="s">
        <v>272</v>
      </c>
      <c r="G194" s="120"/>
      <c r="H194" s="270"/>
      <c r="I194" s="273"/>
      <c r="J194" s="274"/>
      <c r="K194" s="119"/>
      <c r="L194" s="119"/>
    </row>
    <row r="195" spans="1:12" s="7" customFormat="1" ht="12" customHeight="1" x14ac:dyDescent="0.2">
      <c r="A195" s="329"/>
      <c r="B195" s="119"/>
      <c r="C195" s="119" t="s">
        <v>274</v>
      </c>
      <c r="D195" s="115"/>
      <c r="E195" s="115"/>
      <c r="F195" s="144">
        <v>0</v>
      </c>
      <c r="G195" s="120">
        <f>F195*E195</f>
        <v>0</v>
      </c>
      <c r="H195" s="270"/>
      <c r="I195" s="273"/>
      <c r="J195" s="274"/>
      <c r="K195" s="119"/>
      <c r="L195" s="119"/>
    </row>
    <row r="196" spans="1:12" s="7" customFormat="1" ht="12" customHeight="1" x14ac:dyDescent="0.2">
      <c r="A196" s="329"/>
      <c r="B196" s="334"/>
      <c r="C196" s="114"/>
      <c r="D196" s="115"/>
      <c r="E196" s="115"/>
      <c r="F196" s="144">
        <v>0</v>
      </c>
      <c r="G196" s="120"/>
      <c r="H196" s="270"/>
      <c r="I196" s="273"/>
      <c r="J196" s="274"/>
      <c r="K196" s="119"/>
      <c r="L196" s="119"/>
    </row>
    <row r="197" spans="1:12" s="7" customFormat="1" ht="12" customHeight="1" x14ac:dyDescent="0.2">
      <c r="A197" s="329" t="s">
        <v>84</v>
      </c>
      <c r="B197" s="334" t="s">
        <v>501</v>
      </c>
      <c r="C197" s="114" t="s">
        <v>330</v>
      </c>
      <c r="D197" s="115" t="s">
        <v>4</v>
      </c>
      <c r="E197" s="115">
        <v>1</v>
      </c>
      <c r="F197" s="125"/>
      <c r="G197" s="120">
        <f t="shared" ref="G197:G219" si="4">F197*E197</f>
        <v>0</v>
      </c>
      <c r="H197" s="270"/>
      <c r="I197" s="273"/>
      <c r="J197" s="274"/>
      <c r="K197" s="119"/>
      <c r="L197" s="119"/>
    </row>
    <row r="198" spans="1:12" s="7" customFormat="1" ht="12" customHeight="1" x14ac:dyDescent="0.2">
      <c r="A198" s="329"/>
      <c r="B198" s="334"/>
      <c r="C198" s="114" t="s">
        <v>225</v>
      </c>
      <c r="D198" s="115"/>
      <c r="E198" s="115"/>
      <c r="F198" s="125"/>
      <c r="G198" s="120">
        <f t="shared" si="4"/>
        <v>0</v>
      </c>
      <c r="H198" s="270"/>
      <c r="I198" s="273"/>
      <c r="J198" s="274"/>
      <c r="K198" s="119"/>
      <c r="L198" s="119"/>
    </row>
    <row r="199" spans="1:12" s="7" customFormat="1" ht="12" customHeight="1" x14ac:dyDescent="0.2">
      <c r="A199" s="329"/>
      <c r="B199" s="334"/>
      <c r="C199" s="145" t="s">
        <v>32</v>
      </c>
      <c r="D199" s="115"/>
      <c r="E199" s="115"/>
      <c r="F199" s="125"/>
      <c r="G199" s="120">
        <f t="shared" si="4"/>
        <v>0</v>
      </c>
      <c r="H199" s="270"/>
      <c r="I199" s="273"/>
      <c r="J199" s="274"/>
      <c r="K199" s="119"/>
      <c r="L199" s="119"/>
    </row>
    <row r="200" spans="1:12" s="7" customFormat="1" ht="12" customHeight="1" x14ac:dyDescent="0.2">
      <c r="A200" s="329"/>
      <c r="B200" s="334"/>
      <c r="C200" s="145" t="s">
        <v>33</v>
      </c>
      <c r="D200" s="115"/>
      <c r="E200" s="115"/>
      <c r="F200" s="125"/>
      <c r="G200" s="120">
        <f t="shared" si="4"/>
        <v>0</v>
      </c>
      <c r="H200" s="270"/>
      <c r="I200" s="273"/>
      <c r="J200" s="274"/>
      <c r="K200" s="119"/>
      <c r="L200" s="119"/>
    </row>
    <row r="201" spans="1:12" s="7" customFormat="1" ht="12" customHeight="1" x14ac:dyDescent="0.2">
      <c r="A201" s="340"/>
      <c r="B201" s="343"/>
      <c r="C201" s="145"/>
      <c r="D201" s="115"/>
      <c r="E201" s="115"/>
      <c r="F201" s="125"/>
      <c r="G201" s="120">
        <f t="shared" si="4"/>
        <v>0</v>
      </c>
      <c r="H201" s="270"/>
      <c r="I201" s="273"/>
      <c r="J201" s="274"/>
      <c r="K201" s="119"/>
      <c r="L201" s="119"/>
    </row>
    <row r="202" spans="1:12" s="7" customFormat="1" ht="12" customHeight="1" x14ac:dyDescent="0.2">
      <c r="A202" s="340" t="s">
        <v>224</v>
      </c>
      <c r="B202" s="343"/>
      <c r="C202" s="114" t="s">
        <v>305</v>
      </c>
      <c r="D202" s="115" t="s">
        <v>4</v>
      </c>
      <c r="E202" s="115">
        <v>1</v>
      </c>
      <c r="F202" s="144"/>
      <c r="G202" s="120">
        <f t="shared" si="4"/>
        <v>0</v>
      </c>
      <c r="H202" s="270"/>
      <c r="I202" s="273"/>
      <c r="J202" s="274"/>
      <c r="K202" s="119"/>
      <c r="L202" s="119"/>
    </row>
    <row r="203" spans="1:12" s="7" customFormat="1" ht="12" customHeight="1" x14ac:dyDescent="0.2">
      <c r="A203" s="340"/>
      <c r="B203" s="343"/>
      <c r="C203" s="114" t="s">
        <v>306</v>
      </c>
      <c r="D203" s="115"/>
      <c r="E203" s="115"/>
      <c r="F203" s="144"/>
      <c r="G203" s="120">
        <f t="shared" si="4"/>
        <v>0</v>
      </c>
      <c r="H203" s="270"/>
      <c r="I203" s="273"/>
      <c r="J203" s="274"/>
      <c r="K203" s="119"/>
      <c r="L203" s="119"/>
    </row>
    <row r="204" spans="1:12" s="7" customFormat="1" ht="12" customHeight="1" x14ac:dyDescent="0.2">
      <c r="A204" s="340"/>
      <c r="B204" s="343"/>
      <c r="C204" s="114" t="s">
        <v>307</v>
      </c>
      <c r="D204" s="115"/>
      <c r="E204" s="115"/>
      <c r="F204" s="144"/>
      <c r="G204" s="120">
        <f t="shared" si="4"/>
        <v>0</v>
      </c>
      <c r="H204" s="270"/>
      <c r="I204" s="273"/>
      <c r="J204" s="274"/>
      <c r="K204" s="119"/>
      <c r="L204" s="119"/>
    </row>
    <row r="205" spans="1:12" s="7" customFormat="1" ht="12" customHeight="1" x14ac:dyDescent="0.2">
      <c r="A205" s="340"/>
      <c r="B205" s="343"/>
      <c r="C205" s="145"/>
      <c r="D205" s="115"/>
      <c r="E205" s="115"/>
      <c r="F205" s="125"/>
      <c r="G205" s="120">
        <f t="shared" si="4"/>
        <v>0</v>
      </c>
      <c r="H205" s="270"/>
      <c r="I205" s="273"/>
      <c r="J205" s="274"/>
      <c r="K205" s="119"/>
      <c r="L205" s="119"/>
    </row>
    <row r="206" spans="1:12" s="7" customFormat="1" ht="12" customHeight="1" x14ac:dyDescent="0.2">
      <c r="A206" s="340" t="s">
        <v>419</v>
      </c>
      <c r="B206" s="343"/>
      <c r="C206" s="145" t="s">
        <v>120</v>
      </c>
      <c r="D206" s="115" t="s">
        <v>4</v>
      </c>
      <c r="E206" s="115">
        <v>6</v>
      </c>
      <c r="F206" s="125"/>
      <c r="G206" s="120">
        <f t="shared" si="4"/>
        <v>0</v>
      </c>
      <c r="H206" s="270"/>
      <c r="I206" s="273"/>
      <c r="J206" s="274"/>
      <c r="K206" s="119"/>
      <c r="L206" s="119"/>
    </row>
    <row r="207" spans="1:12" s="7" customFormat="1" ht="12" customHeight="1" x14ac:dyDescent="0.2">
      <c r="A207" s="340"/>
      <c r="B207" s="343"/>
      <c r="C207" s="145" t="s">
        <v>115</v>
      </c>
      <c r="D207" s="115"/>
      <c r="E207" s="115"/>
      <c r="F207" s="125"/>
      <c r="G207" s="120">
        <f t="shared" si="4"/>
        <v>0</v>
      </c>
      <c r="H207" s="270"/>
      <c r="I207" s="273"/>
      <c r="J207" s="274"/>
      <c r="K207" s="119"/>
      <c r="L207" s="119"/>
    </row>
    <row r="208" spans="1:12" s="7" customFormat="1" ht="12" customHeight="1" x14ac:dyDescent="0.2">
      <c r="A208" s="340"/>
      <c r="B208" s="343"/>
      <c r="C208" s="145" t="s">
        <v>116</v>
      </c>
      <c r="D208" s="115"/>
      <c r="E208" s="115"/>
      <c r="F208" s="125"/>
      <c r="G208" s="120">
        <f t="shared" si="4"/>
        <v>0</v>
      </c>
      <c r="H208" s="270"/>
      <c r="I208" s="273"/>
      <c r="J208" s="274"/>
      <c r="K208" s="119"/>
      <c r="L208" s="119"/>
    </row>
    <row r="209" spans="1:15" s="7" customFormat="1" ht="12" customHeight="1" x14ac:dyDescent="0.2">
      <c r="A209" s="340"/>
      <c r="B209" s="343"/>
      <c r="C209" s="145" t="s">
        <v>296</v>
      </c>
      <c r="D209" s="115"/>
      <c r="E209" s="115"/>
      <c r="F209" s="125"/>
      <c r="G209" s="120">
        <f t="shared" si="4"/>
        <v>0</v>
      </c>
      <c r="H209" s="270"/>
      <c r="I209" s="273"/>
      <c r="J209" s="274"/>
      <c r="K209" s="119"/>
      <c r="L209" s="119"/>
    </row>
    <row r="210" spans="1:15" s="7" customFormat="1" ht="12" customHeight="1" x14ac:dyDescent="0.2">
      <c r="A210" s="340"/>
      <c r="B210" s="343"/>
      <c r="C210" s="145" t="s">
        <v>117</v>
      </c>
      <c r="D210" s="115"/>
      <c r="E210" s="115"/>
      <c r="F210" s="125"/>
      <c r="G210" s="120">
        <f t="shared" si="4"/>
        <v>0</v>
      </c>
      <c r="H210" s="270"/>
      <c r="I210" s="273"/>
      <c r="J210" s="274"/>
      <c r="K210" s="119"/>
      <c r="L210" s="119"/>
    </row>
    <row r="211" spans="1:15" s="7" customFormat="1" ht="12" customHeight="1" x14ac:dyDescent="0.2">
      <c r="A211" s="329"/>
      <c r="B211" s="334"/>
      <c r="C211" s="114"/>
      <c r="D211" s="115"/>
      <c r="E211" s="115"/>
      <c r="F211" s="144"/>
      <c r="G211" s="120">
        <f t="shared" si="4"/>
        <v>0</v>
      </c>
      <c r="H211" s="270"/>
      <c r="I211" s="273"/>
      <c r="J211" s="274"/>
      <c r="K211" s="119"/>
      <c r="L211" s="119"/>
      <c r="M211" s="119"/>
      <c r="N211" s="119"/>
    </row>
    <row r="212" spans="1:15" s="7" customFormat="1" ht="12" customHeight="1" x14ac:dyDescent="0.2">
      <c r="A212" s="340" t="s">
        <v>420</v>
      </c>
      <c r="B212" s="343"/>
      <c r="C212" s="145" t="s">
        <v>312</v>
      </c>
      <c r="D212" s="115" t="s">
        <v>4</v>
      </c>
      <c r="E212" s="115">
        <v>1</v>
      </c>
      <c r="F212" s="125"/>
      <c r="G212" s="120">
        <f t="shared" si="4"/>
        <v>0</v>
      </c>
      <c r="H212" s="270"/>
      <c r="I212" s="273"/>
      <c r="J212" s="274"/>
      <c r="K212" s="119"/>
      <c r="L212" s="119"/>
      <c r="M212" s="119"/>
      <c r="N212" s="119"/>
    </row>
    <row r="213" spans="1:15" s="7" customFormat="1" ht="12" customHeight="1" x14ac:dyDescent="0.2">
      <c r="A213" s="340"/>
      <c r="B213" s="343"/>
      <c r="C213" s="145" t="s">
        <v>315</v>
      </c>
      <c r="D213" s="115"/>
      <c r="E213" s="115"/>
      <c r="F213" s="125"/>
      <c r="G213" s="120">
        <f t="shared" si="4"/>
        <v>0</v>
      </c>
      <c r="H213" s="270"/>
      <c r="I213" s="273"/>
      <c r="J213" s="274"/>
      <c r="K213" s="119"/>
      <c r="L213" s="119"/>
      <c r="M213" s="119"/>
      <c r="N213" s="119"/>
    </row>
    <row r="214" spans="1:15" s="7" customFormat="1" ht="12" customHeight="1" x14ac:dyDescent="0.2">
      <c r="A214" s="340"/>
      <c r="B214" s="343"/>
      <c r="C214" s="145" t="s">
        <v>316</v>
      </c>
      <c r="D214" s="115"/>
      <c r="E214" s="115"/>
      <c r="F214" s="125"/>
      <c r="G214" s="120">
        <f t="shared" si="4"/>
        <v>0</v>
      </c>
      <c r="H214" s="270"/>
      <c r="I214" s="273"/>
      <c r="J214" s="274"/>
      <c r="K214" s="119"/>
      <c r="L214" s="119"/>
      <c r="M214" s="119"/>
      <c r="N214" s="119"/>
    </row>
    <row r="215" spans="1:15" s="7" customFormat="1" ht="12" customHeight="1" x14ac:dyDescent="0.2">
      <c r="A215" s="340"/>
      <c r="B215" s="343"/>
      <c r="C215" s="145" t="s">
        <v>313</v>
      </c>
      <c r="D215" s="115"/>
      <c r="E215" s="115"/>
      <c r="F215" s="125"/>
      <c r="G215" s="120">
        <f t="shared" si="4"/>
        <v>0</v>
      </c>
      <c r="H215" s="270"/>
      <c r="I215" s="273"/>
      <c r="J215" s="274"/>
      <c r="K215" s="119"/>
      <c r="L215" s="119"/>
      <c r="M215" s="119"/>
      <c r="N215" s="119"/>
    </row>
    <row r="216" spans="1:15" s="7" customFormat="1" ht="12" customHeight="1" x14ac:dyDescent="0.2">
      <c r="A216" s="340"/>
      <c r="B216" s="343"/>
      <c r="C216" s="145" t="s">
        <v>314</v>
      </c>
      <c r="D216" s="115"/>
      <c r="E216" s="115"/>
      <c r="F216" s="125"/>
      <c r="G216" s="120">
        <f t="shared" si="4"/>
        <v>0</v>
      </c>
      <c r="H216" s="270"/>
      <c r="I216" s="273"/>
      <c r="J216" s="274"/>
      <c r="K216" s="119"/>
      <c r="L216" s="119"/>
      <c r="M216" s="119"/>
      <c r="N216" s="119"/>
    </row>
    <row r="217" spans="1:15" s="7" customFormat="1" ht="12" customHeight="1" x14ac:dyDescent="0.2">
      <c r="A217" s="340"/>
      <c r="B217" s="343"/>
      <c r="C217" s="145" t="s">
        <v>730</v>
      </c>
      <c r="D217" s="115"/>
      <c r="E217" s="115"/>
      <c r="F217" s="125"/>
      <c r="G217" s="120">
        <f t="shared" si="4"/>
        <v>0</v>
      </c>
      <c r="H217" s="270"/>
      <c r="I217" s="273"/>
      <c r="J217" s="274"/>
      <c r="K217" s="119"/>
      <c r="L217" s="119"/>
      <c r="M217" s="119"/>
      <c r="N217" s="119"/>
    </row>
    <row r="218" spans="1:15" s="7" customFormat="1" ht="12" customHeight="1" x14ac:dyDescent="0.2">
      <c r="A218" s="340"/>
      <c r="B218" s="343"/>
      <c r="C218" s="145"/>
      <c r="D218" s="115"/>
      <c r="E218" s="115"/>
      <c r="F218" s="125"/>
      <c r="G218" s="120">
        <f t="shared" si="4"/>
        <v>0</v>
      </c>
      <c r="H218" s="270"/>
      <c r="I218" s="273"/>
      <c r="J218" s="274"/>
      <c r="K218" s="119"/>
      <c r="L218" s="119"/>
      <c r="M218" s="119"/>
      <c r="N218" s="119"/>
    </row>
    <row r="219" spans="1:15" s="7" customFormat="1" ht="12" customHeight="1" x14ac:dyDescent="0.2">
      <c r="A219" s="340" t="s">
        <v>421</v>
      </c>
      <c r="B219" s="343"/>
      <c r="C219" s="145" t="s">
        <v>502</v>
      </c>
      <c r="D219" s="115" t="s">
        <v>4</v>
      </c>
      <c r="E219" s="115">
        <v>2</v>
      </c>
      <c r="F219" s="125"/>
      <c r="G219" s="120">
        <f t="shared" si="4"/>
        <v>0</v>
      </c>
      <c r="H219" s="270"/>
      <c r="I219" s="273"/>
      <c r="J219" s="274"/>
      <c r="K219" s="119"/>
      <c r="L219" s="119"/>
      <c r="M219" s="119"/>
      <c r="N219" s="119"/>
    </row>
    <row r="220" spans="1:15" s="7" customFormat="1" ht="12" customHeight="1" x14ac:dyDescent="0.2">
      <c r="A220" s="340"/>
      <c r="B220" s="343"/>
      <c r="C220" s="145" t="s">
        <v>503</v>
      </c>
      <c r="D220" s="115"/>
      <c r="E220" s="115"/>
      <c r="F220" s="125"/>
      <c r="G220" s="120"/>
      <c r="H220" s="270"/>
      <c r="I220" s="273"/>
      <c r="J220" s="274"/>
      <c r="K220" s="119"/>
      <c r="L220" s="119"/>
      <c r="M220" s="119"/>
      <c r="N220" s="119"/>
    </row>
    <row r="221" spans="1:15" s="7" customFormat="1" ht="12" customHeight="1" x14ac:dyDescent="0.2">
      <c r="A221" s="340"/>
      <c r="B221" s="343"/>
      <c r="C221" s="145" t="s">
        <v>504</v>
      </c>
      <c r="D221" s="115"/>
      <c r="E221" s="115"/>
      <c r="F221" s="125"/>
      <c r="G221" s="120"/>
      <c r="H221" s="270"/>
      <c r="I221" s="273"/>
      <c r="J221" s="274"/>
      <c r="K221" s="119"/>
      <c r="L221" s="119"/>
      <c r="M221" s="119"/>
      <c r="N221" s="119"/>
    </row>
    <row r="222" spans="1:15" s="7" customFormat="1" ht="12" customHeight="1" x14ac:dyDescent="0.2">
      <c r="A222" s="340"/>
      <c r="B222" s="343"/>
      <c r="C222" s="145"/>
      <c r="D222" s="115"/>
      <c r="E222" s="115"/>
      <c r="F222" s="125"/>
      <c r="G222" s="120"/>
      <c r="H222" s="270"/>
      <c r="I222" s="273"/>
      <c r="J222" s="274"/>
      <c r="K222" s="119"/>
      <c r="L222" s="119"/>
      <c r="M222" s="119"/>
      <c r="N222" s="119"/>
    </row>
    <row r="223" spans="1:15" s="5" customFormat="1" ht="11.25" customHeight="1" x14ac:dyDescent="0.2">
      <c r="A223" s="341" t="s">
        <v>422</v>
      </c>
      <c r="B223" s="342"/>
      <c r="C223" s="147" t="s">
        <v>402</v>
      </c>
      <c r="D223" s="115" t="s">
        <v>4</v>
      </c>
      <c r="E223" s="115">
        <v>1</v>
      </c>
      <c r="F223" s="247" t="s">
        <v>352</v>
      </c>
      <c r="G223" s="120"/>
      <c r="H223" s="273"/>
      <c r="I223" s="271"/>
      <c r="J223" s="114"/>
      <c r="K223" s="186"/>
      <c r="L223" s="186"/>
      <c r="M223" s="119"/>
      <c r="N223" s="119"/>
    </row>
    <row r="224" spans="1:15" s="5" customFormat="1" ht="11.25" customHeight="1" x14ac:dyDescent="0.2">
      <c r="A224" s="329"/>
      <c r="B224" s="342"/>
      <c r="C224" s="187" t="s">
        <v>50</v>
      </c>
      <c r="D224" s="115"/>
      <c r="E224" s="115"/>
      <c r="F224" s="144">
        <v>0</v>
      </c>
      <c r="G224" s="120">
        <f>F224*E224</f>
        <v>0</v>
      </c>
      <c r="H224" s="273"/>
      <c r="I224" s="271"/>
      <c r="J224" s="114"/>
      <c r="K224" s="186"/>
      <c r="L224" s="186"/>
      <c r="M224" s="119"/>
      <c r="N224" s="119"/>
      <c r="O224" s="237"/>
    </row>
    <row r="225" spans="1:14" s="5" customFormat="1" ht="11.25" customHeight="1" x14ac:dyDescent="0.2">
      <c r="A225" s="329"/>
      <c r="B225" s="342"/>
      <c r="C225" s="114" t="s">
        <v>51</v>
      </c>
      <c r="D225" s="115"/>
      <c r="E225" s="115"/>
      <c r="F225" s="144">
        <v>0</v>
      </c>
      <c r="G225" s="120">
        <f>F225*E225</f>
        <v>0</v>
      </c>
      <c r="H225" s="273"/>
      <c r="I225" s="271"/>
      <c r="J225" s="114"/>
      <c r="K225" s="186"/>
      <c r="L225" s="186"/>
      <c r="M225" s="119"/>
      <c r="N225" s="119"/>
    </row>
    <row r="226" spans="1:14" s="5" customFormat="1" ht="11.25" customHeight="1" x14ac:dyDescent="0.2">
      <c r="A226" s="329"/>
      <c r="B226" s="342"/>
      <c r="C226" s="119" t="s">
        <v>52</v>
      </c>
      <c r="D226" s="115"/>
      <c r="E226" s="115"/>
      <c r="F226" s="144">
        <v>0</v>
      </c>
      <c r="G226" s="120">
        <f>F226*E226</f>
        <v>0</v>
      </c>
      <c r="H226" s="273"/>
      <c r="I226" s="271"/>
      <c r="J226" s="114"/>
      <c r="K226" s="186"/>
      <c r="L226" s="186"/>
      <c r="M226" s="114"/>
      <c r="N226" s="114"/>
    </row>
    <row r="227" spans="1:14" s="5" customFormat="1" ht="11.25" customHeight="1" x14ac:dyDescent="0.2">
      <c r="A227" s="329"/>
      <c r="B227" s="342"/>
      <c r="C227" s="114" t="s">
        <v>53</v>
      </c>
      <c r="D227" s="115"/>
      <c r="E227" s="115"/>
      <c r="F227" s="144">
        <v>0</v>
      </c>
      <c r="G227" s="120">
        <f t="shared" ref="G227:G238" si="5">F227*E227</f>
        <v>0</v>
      </c>
      <c r="H227" s="273"/>
      <c r="I227" s="271"/>
      <c r="J227" s="114"/>
      <c r="K227" s="186"/>
      <c r="L227" s="186"/>
      <c r="M227" s="114"/>
      <c r="N227" s="114"/>
    </row>
    <row r="228" spans="1:14" s="5" customFormat="1" ht="11.25" customHeight="1" x14ac:dyDescent="0.2">
      <c r="A228" s="329"/>
      <c r="B228" s="342"/>
      <c r="C228" s="114" t="s">
        <v>54</v>
      </c>
      <c r="D228" s="115"/>
      <c r="E228" s="115"/>
      <c r="F228" s="144">
        <v>0</v>
      </c>
      <c r="G228" s="120">
        <f t="shared" si="5"/>
        <v>0</v>
      </c>
      <c r="H228" s="273"/>
      <c r="I228" s="271"/>
      <c r="J228" s="114"/>
      <c r="K228" s="186"/>
      <c r="L228" s="186"/>
      <c r="M228" s="114"/>
      <c r="N228" s="114"/>
    </row>
    <row r="229" spans="1:14" s="5" customFormat="1" ht="11.25" customHeight="1" x14ac:dyDescent="0.2">
      <c r="A229" s="329"/>
      <c r="B229" s="342"/>
      <c r="C229" s="119" t="s">
        <v>55</v>
      </c>
      <c r="D229" s="115"/>
      <c r="E229" s="115"/>
      <c r="F229" s="144">
        <v>0</v>
      </c>
      <c r="G229" s="120">
        <f t="shared" si="5"/>
        <v>0</v>
      </c>
      <c r="H229" s="273"/>
      <c r="I229" s="271"/>
      <c r="J229" s="114"/>
      <c r="K229" s="186"/>
      <c r="L229" s="186"/>
      <c r="M229" s="114"/>
      <c r="N229" s="114"/>
    </row>
    <row r="230" spans="1:14" s="5" customFormat="1" ht="11.25" customHeight="1" x14ac:dyDescent="0.2">
      <c r="A230" s="329"/>
      <c r="B230" s="342"/>
      <c r="C230" s="114" t="s">
        <v>48</v>
      </c>
      <c r="D230" s="115"/>
      <c r="E230" s="115"/>
      <c r="F230" s="144"/>
      <c r="G230" s="120">
        <f t="shared" si="5"/>
        <v>0</v>
      </c>
      <c r="H230" s="273"/>
      <c r="I230" s="271"/>
      <c r="J230" s="114"/>
      <c r="K230" s="186"/>
      <c r="L230" s="186"/>
      <c r="M230" s="114"/>
      <c r="N230" s="114"/>
    </row>
    <row r="231" spans="1:14" s="5" customFormat="1" ht="11.25" customHeight="1" x14ac:dyDescent="0.2">
      <c r="A231" s="329"/>
      <c r="B231" s="342"/>
      <c r="C231" s="148"/>
      <c r="D231" s="115"/>
      <c r="E231" s="115"/>
      <c r="F231" s="144"/>
      <c r="G231" s="120">
        <f t="shared" si="5"/>
        <v>0</v>
      </c>
      <c r="H231" s="273"/>
      <c r="I231" s="271"/>
      <c r="J231" s="114"/>
      <c r="K231" s="186"/>
      <c r="L231" s="186"/>
      <c r="M231" s="114"/>
      <c r="N231" s="114"/>
    </row>
    <row r="232" spans="1:14" s="5" customFormat="1" ht="11.25" customHeight="1" x14ac:dyDescent="0.2">
      <c r="A232" s="329" t="s">
        <v>423</v>
      </c>
      <c r="B232" s="342"/>
      <c r="C232" s="145" t="s">
        <v>58</v>
      </c>
      <c r="D232" s="115" t="s">
        <v>4</v>
      </c>
      <c r="E232" s="115">
        <v>1</v>
      </c>
      <c r="F232" s="144"/>
      <c r="G232" s="120">
        <f t="shared" si="5"/>
        <v>0</v>
      </c>
      <c r="H232" s="273"/>
      <c r="I232" s="271"/>
      <c r="J232" s="114"/>
      <c r="K232" s="186"/>
      <c r="L232" s="186"/>
      <c r="M232" s="114"/>
      <c r="N232" s="114"/>
    </row>
    <row r="233" spans="1:14" s="5" customFormat="1" ht="11.25" customHeight="1" x14ac:dyDescent="0.2">
      <c r="A233" s="329"/>
      <c r="B233" s="342"/>
      <c r="C233" s="148"/>
      <c r="D233" s="115"/>
      <c r="E233" s="115"/>
      <c r="F233" s="144"/>
      <c r="G233" s="120">
        <f t="shared" si="5"/>
        <v>0</v>
      </c>
      <c r="H233" s="273"/>
      <c r="I233" s="271"/>
      <c r="J233" s="114"/>
      <c r="K233" s="186"/>
      <c r="L233" s="186"/>
      <c r="M233" s="114"/>
      <c r="N233" s="114"/>
    </row>
    <row r="234" spans="1:14" s="7" customFormat="1" ht="12" customHeight="1" x14ac:dyDescent="0.2">
      <c r="A234" s="341" t="s">
        <v>506</v>
      </c>
      <c r="B234" s="342"/>
      <c r="C234" s="188" t="s">
        <v>36</v>
      </c>
      <c r="D234" s="115" t="s">
        <v>4</v>
      </c>
      <c r="E234" s="115">
        <v>1</v>
      </c>
      <c r="F234" s="144"/>
      <c r="G234" s="120"/>
      <c r="H234" s="144"/>
      <c r="I234" s="144">
        <f>F234*E234</f>
        <v>0</v>
      </c>
      <c r="J234" s="184"/>
      <c r="K234" s="119"/>
      <c r="L234" s="119"/>
    </row>
    <row r="235" spans="1:14" s="7" customFormat="1" ht="12" customHeight="1" x14ac:dyDescent="0.2">
      <c r="A235" s="329"/>
      <c r="B235" s="342"/>
      <c r="C235" s="275"/>
      <c r="D235" s="269"/>
      <c r="E235" s="269"/>
      <c r="F235" s="267"/>
      <c r="G235" s="120">
        <f t="shared" si="5"/>
        <v>0</v>
      </c>
      <c r="H235" s="270"/>
      <c r="I235" s="273"/>
      <c r="J235" s="184"/>
      <c r="K235" s="186"/>
      <c r="L235" s="186"/>
    </row>
    <row r="236" spans="1:14" s="7" customFormat="1" ht="12" customHeight="1" x14ac:dyDescent="0.2">
      <c r="A236" s="341" t="s">
        <v>507</v>
      </c>
      <c r="B236" s="342"/>
      <c r="C236" s="114" t="s">
        <v>26</v>
      </c>
      <c r="D236" s="115" t="s">
        <v>4</v>
      </c>
      <c r="E236" s="115">
        <v>1</v>
      </c>
      <c r="F236" s="144"/>
      <c r="G236" s="120">
        <f t="shared" si="5"/>
        <v>0</v>
      </c>
      <c r="H236" s="121"/>
      <c r="I236" s="122"/>
      <c r="J236" s="184"/>
      <c r="K236" s="119"/>
      <c r="L236" s="119"/>
    </row>
    <row r="237" spans="1:14" s="7" customFormat="1" ht="12" customHeight="1" x14ac:dyDescent="0.2">
      <c r="A237" s="329"/>
      <c r="B237" s="342"/>
      <c r="C237" s="188" t="s">
        <v>38</v>
      </c>
      <c r="D237" s="269"/>
      <c r="E237" s="269"/>
      <c r="F237" s="267"/>
      <c r="G237" s="120">
        <f t="shared" si="5"/>
        <v>0</v>
      </c>
      <c r="H237" s="270"/>
      <c r="I237" s="273"/>
      <c r="J237" s="274"/>
      <c r="K237" s="272"/>
      <c r="L237" s="272"/>
    </row>
    <row r="238" spans="1:14" s="7" customFormat="1" ht="12" customHeight="1" x14ac:dyDescent="0.2">
      <c r="A238" s="329"/>
      <c r="B238" s="342"/>
      <c r="C238" s="188" t="s">
        <v>47</v>
      </c>
      <c r="D238" s="269"/>
      <c r="E238" s="269"/>
      <c r="F238" s="267">
        <v>0</v>
      </c>
      <c r="G238" s="120">
        <f t="shared" si="5"/>
        <v>0</v>
      </c>
      <c r="H238" s="270"/>
      <c r="I238" s="273"/>
      <c r="J238" s="274"/>
      <c r="K238" s="272"/>
      <c r="L238" s="272"/>
    </row>
    <row r="239" spans="1:14" s="7" customFormat="1" ht="12" customHeight="1" x14ac:dyDescent="0.2">
      <c r="A239" s="329"/>
      <c r="B239" s="334"/>
      <c r="C239" s="114"/>
      <c r="D239" s="115"/>
      <c r="E239" s="115"/>
      <c r="F239" s="125"/>
      <c r="G239" s="120"/>
      <c r="H239" s="121"/>
      <c r="I239" s="122"/>
      <c r="J239" s="184"/>
      <c r="K239" s="186"/>
      <c r="L239" s="186"/>
    </row>
    <row r="240" spans="1:14" s="7" customFormat="1" ht="12" customHeight="1" thickBot="1" x14ac:dyDescent="0.25">
      <c r="A240" s="344"/>
      <c r="B240" s="345"/>
      <c r="C240" s="189"/>
      <c r="D240" s="190"/>
      <c r="E240" s="190"/>
      <c r="F240" s="191"/>
      <c r="G240" s="192">
        <f>SUM(G18:G239)</f>
        <v>0</v>
      </c>
      <c r="H240" s="193"/>
      <c r="I240" s="192">
        <f>I234</f>
        <v>0</v>
      </c>
      <c r="J240" s="184"/>
      <c r="K240" s="194"/>
      <c r="L240" s="194"/>
    </row>
    <row r="241" spans="1:12" s="7" customFormat="1" ht="12" customHeight="1" x14ac:dyDescent="0.2">
      <c r="A241" s="346" t="s">
        <v>119</v>
      </c>
      <c r="B241" s="334"/>
      <c r="C241" s="114"/>
      <c r="D241" s="115"/>
      <c r="E241" s="115"/>
      <c r="F241" s="125"/>
      <c r="G241" s="195">
        <f>G240+I240</f>
        <v>0</v>
      </c>
      <c r="H241" s="121"/>
      <c r="I241" s="122"/>
      <c r="J241" s="184"/>
      <c r="K241" s="186"/>
      <c r="L241" s="186"/>
    </row>
    <row r="242" spans="1:12" s="7" customFormat="1" ht="12" customHeight="1" x14ac:dyDescent="0.2">
      <c r="A242" s="329"/>
      <c r="B242" s="334"/>
      <c r="C242" s="114"/>
      <c r="D242" s="115"/>
      <c r="E242" s="115"/>
      <c r="F242" s="125"/>
      <c r="G242" s="120"/>
      <c r="H242" s="121"/>
      <c r="I242" s="122"/>
      <c r="J242" s="184"/>
      <c r="K242" s="186"/>
      <c r="L242" s="186"/>
    </row>
    <row r="243" spans="1:12" s="7" customFormat="1" ht="12" customHeight="1" x14ac:dyDescent="0.2">
      <c r="A243" s="329"/>
      <c r="B243" s="347" t="s">
        <v>62</v>
      </c>
      <c r="C243" s="114"/>
      <c r="D243" s="115"/>
      <c r="E243" s="115"/>
      <c r="F243" s="125"/>
      <c r="G243" s="120"/>
      <c r="H243" s="121"/>
      <c r="I243" s="122"/>
      <c r="J243" s="184"/>
      <c r="K243" s="186"/>
      <c r="L243" s="186"/>
    </row>
    <row r="244" spans="1:12" s="7" customFormat="1" ht="12" customHeight="1" x14ac:dyDescent="0.2">
      <c r="A244" s="329"/>
      <c r="B244" s="347" t="s">
        <v>99</v>
      </c>
      <c r="C244" s="114"/>
      <c r="D244" s="115"/>
      <c r="E244" s="115"/>
      <c r="F244" s="125"/>
      <c r="G244" s="120"/>
      <c r="H244" s="121"/>
      <c r="I244" s="122"/>
      <c r="J244" s="184"/>
      <c r="K244" s="186"/>
      <c r="L244" s="186"/>
    </row>
    <row r="245" spans="1:12" s="7" customFormat="1" ht="12" customHeight="1" x14ac:dyDescent="0.2">
      <c r="A245" s="329"/>
      <c r="B245" s="119"/>
      <c r="C245" s="114"/>
      <c r="D245" s="115"/>
      <c r="E245" s="115"/>
      <c r="F245" s="125"/>
      <c r="G245" s="120"/>
      <c r="H245" s="121"/>
      <c r="I245" s="122"/>
      <c r="J245" s="184"/>
      <c r="K245" s="186"/>
      <c r="L245" s="186"/>
    </row>
    <row r="246" spans="1:12" s="7" customFormat="1" ht="12" customHeight="1" x14ac:dyDescent="0.2">
      <c r="A246" s="329"/>
      <c r="B246" s="347"/>
      <c r="C246" s="114"/>
      <c r="D246" s="115"/>
      <c r="E246" s="115"/>
      <c r="F246" s="125"/>
      <c r="G246" s="120"/>
      <c r="H246" s="121"/>
      <c r="I246" s="122"/>
      <c r="J246" s="184"/>
      <c r="K246" s="186"/>
      <c r="L246" s="186"/>
    </row>
    <row r="247" spans="1:12" s="7" customFormat="1" ht="12" customHeight="1" x14ac:dyDescent="0.2">
      <c r="A247" s="329"/>
      <c r="B247" s="334"/>
      <c r="C247" s="114"/>
      <c r="D247" s="115"/>
      <c r="E247" s="115"/>
      <c r="F247" s="125"/>
      <c r="G247" s="120"/>
      <c r="H247" s="121"/>
      <c r="I247" s="122"/>
      <c r="J247" s="184"/>
      <c r="K247" s="186"/>
      <c r="L247" s="186"/>
    </row>
    <row r="248" spans="1:12" s="7" customFormat="1" ht="12" customHeight="1" x14ac:dyDescent="0.2">
      <c r="A248" s="329"/>
      <c r="B248" s="334"/>
      <c r="C248" s="5"/>
      <c r="D248" s="4"/>
      <c r="E248" s="4"/>
      <c r="F248" s="13"/>
      <c r="G248" s="8"/>
      <c r="H248" s="34"/>
      <c r="I248" s="35"/>
      <c r="J248" s="9"/>
      <c r="K248"/>
      <c r="L248"/>
    </row>
    <row r="249" spans="1:12" s="7" customFormat="1" ht="12" customHeight="1" x14ac:dyDescent="0.2">
      <c r="A249" s="329"/>
      <c r="B249" s="334"/>
      <c r="C249" s="5"/>
      <c r="D249" s="4"/>
      <c r="E249" s="4"/>
      <c r="F249" s="13"/>
      <c r="G249" s="8"/>
      <c r="H249" s="34"/>
      <c r="I249" s="35"/>
      <c r="J249" s="9"/>
      <c r="K249"/>
      <c r="L249"/>
    </row>
    <row r="250" spans="1:12" s="7" customFormat="1" ht="12" customHeight="1" x14ac:dyDescent="0.2">
      <c r="A250" s="329"/>
      <c r="B250" s="334"/>
      <c r="C250" s="5"/>
      <c r="D250" s="4"/>
      <c r="E250" s="4"/>
      <c r="F250" s="13"/>
      <c r="G250" s="8"/>
      <c r="H250" s="34"/>
      <c r="I250" s="35"/>
      <c r="J250" s="9"/>
      <c r="K250"/>
      <c r="L250"/>
    </row>
    <row r="251" spans="1:12" s="7" customFormat="1" ht="12" customHeight="1" x14ac:dyDescent="0.2">
      <c r="A251" s="329"/>
      <c r="B251" s="334"/>
      <c r="C251" s="5"/>
      <c r="D251" s="4"/>
      <c r="E251" s="4"/>
      <c r="F251" s="13"/>
      <c r="G251" s="8"/>
      <c r="H251" s="34"/>
      <c r="I251" s="35"/>
      <c r="J251" s="9"/>
      <c r="K251"/>
      <c r="L251"/>
    </row>
    <row r="252" spans="1:12" s="7" customFormat="1" ht="12" customHeight="1" x14ac:dyDescent="0.2">
      <c r="A252" s="329"/>
      <c r="B252" s="334"/>
      <c r="C252" s="5"/>
      <c r="D252" s="4"/>
      <c r="E252" s="4"/>
      <c r="F252" s="13"/>
      <c r="G252" s="8"/>
      <c r="H252" s="34"/>
      <c r="I252" s="35"/>
      <c r="J252" s="9"/>
      <c r="K252"/>
      <c r="L252"/>
    </row>
    <row r="253" spans="1:12" s="7" customFormat="1" ht="12" customHeight="1" x14ac:dyDescent="0.2">
      <c r="A253" s="329"/>
      <c r="B253" s="334"/>
      <c r="C253" s="46"/>
      <c r="D253" s="4"/>
      <c r="E253" s="4"/>
      <c r="F253" s="13"/>
      <c r="G253" s="8"/>
      <c r="H253" s="34"/>
      <c r="I253" s="35"/>
      <c r="J253" s="9"/>
      <c r="K253"/>
      <c r="L253"/>
    </row>
    <row r="254" spans="1:12" s="7" customFormat="1" ht="12" customHeight="1" x14ac:dyDescent="0.2">
      <c r="A254" s="329"/>
      <c r="B254" s="334"/>
      <c r="C254" s="46"/>
      <c r="D254" s="4"/>
      <c r="E254" s="4"/>
      <c r="F254" s="13"/>
      <c r="G254" s="8"/>
      <c r="H254" s="34"/>
      <c r="I254" s="35"/>
      <c r="J254" s="9"/>
      <c r="K254"/>
      <c r="L254"/>
    </row>
    <row r="255" spans="1:12" s="7" customFormat="1" ht="12" customHeight="1" x14ac:dyDescent="0.2">
      <c r="A255" s="329"/>
      <c r="B255" s="334"/>
      <c r="C255" s="46"/>
      <c r="D255" s="4"/>
      <c r="E255" s="4"/>
      <c r="F255" s="13"/>
      <c r="G255" s="8"/>
      <c r="H255" s="34"/>
      <c r="I255" s="35"/>
      <c r="J255" s="9"/>
      <c r="K255"/>
      <c r="L255"/>
    </row>
    <row r="256" spans="1:12" s="7" customFormat="1" ht="12" customHeight="1" x14ac:dyDescent="0.2">
      <c r="A256" s="329"/>
      <c r="B256" s="334"/>
      <c r="C256" s="46"/>
      <c r="D256" s="4"/>
      <c r="E256" s="4"/>
      <c r="F256" s="13"/>
      <c r="G256" s="8"/>
      <c r="H256" s="34"/>
      <c r="I256" s="35"/>
      <c r="J256" s="9"/>
      <c r="K256"/>
      <c r="L256"/>
    </row>
    <row r="257" spans="1:12" s="7" customFormat="1" ht="12" customHeight="1" x14ac:dyDescent="0.2">
      <c r="A257" s="329"/>
      <c r="B257" s="334"/>
      <c r="D257" s="4"/>
      <c r="E257" s="4"/>
      <c r="F257" s="13"/>
      <c r="G257" s="8"/>
      <c r="H257" s="34"/>
      <c r="I257" s="35"/>
      <c r="J257" s="9"/>
      <c r="K257"/>
      <c r="L257"/>
    </row>
    <row r="258" spans="1:12" s="7" customFormat="1" ht="12" customHeight="1" x14ac:dyDescent="0.2">
      <c r="A258" s="329"/>
      <c r="B258" s="334"/>
      <c r="D258" s="4"/>
      <c r="E258" s="4"/>
      <c r="F258" s="13"/>
      <c r="G258" s="8"/>
      <c r="H258" s="34"/>
      <c r="I258" s="35"/>
      <c r="J258" s="9"/>
      <c r="K258"/>
      <c r="L258"/>
    </row>
    <row r="259" spans="1:12" s="7" customFormat="1" ht="12" customHeight="1" x14ac:dyDescent="0.2">
      <c r="A259" s="329"/>
      <c r="B259" s="334"/>
      <c r="D259" s="4"/>
      <c r="E259" s="4"/>
      <c r="F259" s="13"/>
      <c r="G259" s="8"/>
      <c r="H259" s="34"/>
      <c r="I259" s="35"/>
      <c r="J259" s="9"/>
      <c r="K259"/>
      <c r="L259"/>
    </row>
    <row r="260" spans="1:12" s="7" customFormat="1" ht="12" customHeight="1" x14ac:dyDescent="0.2">
      <c r="A260" s="329"/>
      <c r="B260" s="334"/>
      <c r="D260" s="4"/>
      <c r="E260" s="4"/>
      <c r="F260" s="13"/>
      <c r="G260" s="8"/>
      <c r="H260" s="34"/>
      <c r="I260" s="35"/>
      <c r="J260" s="9"/>
      <c r="K260"/>
      <c r="L260"/>
    </row>
    <row r="261" spans="1:12" s="7" customFormat="1" ht="12" customHeight="1" x14ac:dyDescent="0.2">
      <c r="A261" s="329"/>
      <c r="B261" s="334"/>
      <c r="D261" s="4"/>
      <c r="E261" s="4"/>
      <c r="F261" s="13"/>
      <c r="G261" s="8"/>
      <c r="H261" s="34"/>
      <c r="I261" s="35"/>
      <c r="J261" s="9"/>
      <c r="K261"/>
      <c r="L261"/>
    </row>
    <row r="262" spans="1:12" s="7" customFormat="1" ht="12" customHeight="1" x14ac:dyDescent="0.2">
      <c r="A262" s="329"/>
      <c r="B262" s="334"/>
      <c r="D262" s="4"/>
      <c r="E262" s="4"/>
      <c r="F262" s="13"/>
      <c r="G262" s="8"/>
      <c r="H262" s="34"/>
      <c r="I262" s="35"/>
      <c r="J262" s="9"/>
      <c r="K262"/>
      <c r="L262"/>
    </row>
    <row r="263" spans="1:12" s="7" customFormat="1" ht="12" customHeight="1" x14ac:dyDescent="0.2">
      <c r="A263" s="329"/>
      <c r="B263" s="334"/>
      <c r="D263" s="4"/>
      <c r="E263" s="4"/>
      <c r="F263" s="13"/>
      <c r="G263" s="8"/>
      <c r="H263" s="34"/>
      <c r="I263" s="35"/>
      <c r="J263" s="9"/>
      <c r="K263"/>
      <c r="L263"/>
    </row>
    <row r="264" spans="1:12" s="7" customFormat="1" ht="12" customHeight="1" x14ac:dyDescent="0.2">
      <c r="A264" s="329"/>
      <c r="B264" s="334"/>
      <c r="D264" s="4"/>
      <c r="E264" s="4"/>
      <c r="F264" s="13"/>
      <c r="G264" s="8"/>
      <c r="H264" s="34"/>
      <c r="I264" s="35"/>
      <c r="J264" s="9"/>
      <c r="K264"/>
      <c r="L264"/>
    </row>
    <row r="265" spans="1:12" s="7" customFormat="1" ht="12" customHeight="1" x14ac:dyDescent="0.2">
      <c r="A265" s="329"/>
      <c r="B265" s="334"/>
      <c r="D265" s="4"/>
      <c r="E265" s="4"/>
      <c r="F265" s="13"/>
      <c r="G265" s="8"/>
      <c r="H265" s="34"/>
      <c r="I265" s="35"/>
      <c r="J265" s="9"/>
      <c r="K265"/>
      <c r="L265"/>
    </row>
    <row r="266" spans="1:12" s="7" customFormat="1" ht="12" customHeight="1" x14ac:dyDescent="0.2">
      <c r="A266" s="329"/>
      <c r="B266" s="334"/>
      <c r="D266" s="4"/>
      <c r="E266" s="4"/>
      <c r="F266" s="13"/>
      <c r="G266" s="8"/>
      <c r="H266" s="34"/>
      <c r="I266" s="35"/>
      <c r="J266" s="9"/>
      <c r="K266"/>
      <c r="L266"/>
    </row>
    <row r="267" spans="1:12" s="7" customFormat="1" ht="12" customHeight="1" x14ac:dyDescent="0.2">
      <c r="A267" s="329"/>
      <c r="B267" s="334"/>
      <c r="D267" s="4"/>
      <c r="E267" s="4"/>
      <c r="F267" s="13"/>
      <c r="G267" s="8"/>
      <c r="H267" s="34"/>
      <c r="I267" s="35"/>
      <c r="J267" s="9"/>
      <c r="K267"/>
      <c r="L267"/>
    </row>
    <row r="268" spans="1:12" s="7" customFormat="1" ht="12" customHeight="1" x14ac:dyDescent="0.2">
      <c r="A268" s="329"/>
      <c r="B268" s="334"/>
      <c r="D268" s="4"/>
      <c r="E268" s="4"/>
      <c r="F268" s="13"/>
      <c r="G268" s="8"/>
      <c r="H268" s="34"/>
      <c r="I268" s="35"/>
      <c r="J268" s="9"/>
      <c r="K268"/>
      <c r="L268"/>
    </row>
    <row r="269" spans="1:12" s="7" customFormat="1" ht="12" customHeight="1" x14ac:dyDescent="0.2">
      <c r="A269" s="329"/>
      <c r="B269" s="334"/>
      <c r="D269" s="4"/>
      <c r="E269" s="4"/>
      <c r="F269" s="13"/>
      <c r="G269" s="8"/>
      <c r="H269" s="34"/>
      <c r="I269" s="35"/>
      <c r="J269" s="9"/>
      <c r="K269"/>
      <c r="L269"/>
    </row>
    <row r="270" spans="1:12" s="7" customFormat="1" ht="12" customHeight="1" x14ac:dyDescent="0.2">
      <c r="A270" s="329"/>
      <c r="B270" s="334"/>
      <c r="D270" s="4"/>
      <c r="E270" s="4"/>
      <c r="F270" s="13"/>
      <c r="G270" s="8"/>
      <c r="H270" s="34"/>
      <c r="I270" s="35"/>
      <c r="J270" s="9"/>
      <c r="K270"/>
      <c r="L270"/>
    </row>
    <row r="271" spans="1:12" s="7" customFormat="1" ht="12" customHeight="1" x14ac:dyDescent="0.2">
      <c r="A271" s="329"/>
      <c r="B271" s="334"/>
      <c r="D271" s="4"/>
      <c r="E271" s="4"/>
      <c r="F271" s="13"/>
      <c r="G271" s="8"/>
      <c r="H271" s="34"/>
      <c r="I271" s="35"/>
      <c r="J271" s="9"/>
      <c r="K271"/>
      <c r="L271"/>
    </row>
    <row r="272" spans="1:12" s="7" customFormat="1" ht="12" customHeight="1" x14ac:dyDescent="0.2">
      <c r="A272" s="329"/>
      <c r="B272" s="334"/>
      <c r="D272" s="111"/>
      <c r="E272" s="111"/>
      <c r="F272" s="123"/>
      <c r="G272" s="8"/>
      <c r="H272" s="34"/>
      <c r="I272" s="35"/>
      <c r="J272" s="9"/>
      <c r="K272"/>
      <c r="L272"/>
    </row>
    <row r="273" spans="1:12" s="7" customFormat="1" ht="12" customHeight="1" x14ac:dyDescent="0.2">
      <c r="A273" s="329"/>
      <c r="B273" s="334"/>
      <c r="C273" s="5"/>
      <c r="D273" s="4"/>
      <c r="E273" s="4"/>
      <c r="F273" s="13"/>
      <c r="G273" s="8">
        <f>F273*E273</f>
        <v>0</v>
      </c>
      <c r="H273" s="34"/>
      <c r="I273" s="35"/>
      <c r="J273" s="9"/>
      <c r="K273"/>
      <c r="L273"/>
    </row>
    <row r="274" spans="1:12" s="7" customFormat="1" ht="12" customHeight="1" x14ac:dyDescent="0.2">
      <c r="A274" s="329"/>
      <c r="B274" s="334"/>
      <c r="C274" s="5"/>
      <c r="D274" s="4"/>
      <c r="E274" s="4"/>
      <c r="F274" s="13"/>
      <c r="G274" s="8">
        <f t="shared" ref="G274:G285" si="6">F274*E274</f>
        <v>0</v>
      </c>
      <c r="H274" s="34"/>
      <c r="I274" s="35"/>
      <c r="J274" s="9"/>
      <c r="K274"/>
      <c r="L274"/>
    </row>
    <row r="275" spans="1:12" s="7" customFormat="1" ht="12" customHeight="1" x14ac:dyDescent="0.2">
      <c r="A275" s="329"/>
      <c r="B275" s="334"/>
      <c r="C275" s="5"/>
      <c r="D275" s="4"/>
      <c r="E275" s="4"/>
      <c r="F275" s="13"/>
      <c r="G275" s="8">
        <f t="shared" si="6"/>
        <v>0</v>
      </c>
      <c r="H275" s="34"/>
      <c r="I275" s="35"/>
      <c r="J275" s="9"/>
      <c r="K275"/>
      <c r="L275"/>
    </row>
    <row r="276" spans="1:12" s="7" customFormat="1" ht="12" customHeight="1" x14ac:dyDescent="0.2">
      <c r="A276" s="329"/>
      <c r="B276" s="334"/>
      <c r="C276" s="5"/>
      <c r="D276" s="4"/>
      <c r="E276" s="4"/>
      <c r="F276" s="13"/>
      <c r="G276" s="8">
        <f t="shared" si="6"/>
        <v>0</v>
      </c>
      <c r="H276" s="34"/>
      <c r="I276" s="35"/>
      <c r="J276" s="9"/>
      <c r="K276"/>
      <c r="L276"/>
    </row>
    <row r="277" spans="1:12" s="7" customFormat="1" ht="12" customHeight="1" x14ac:dyDescent="0.2">
      <c r="A277" s="329"/>
      <c r="B277" s="334"/>
      <c r="C277" s="5"/>
      <c r="D277" s="4"/>
      <c r="E277" s="4"/>
      <c r="F277" s="13"/>
      <c r="G277" s="8">
        <f t="shared" si="6"/>
        <v>0</v>
      </c>
      <c r="H277" s="34"/>
      <c r="I277" s="35"/>
      <c r="J277" s="9"/>
      <c r="K277"/>
      <c r="L277"/>
    </row>
    <row r="278" spans="1:12" s="7" customFormat="1" ht="12" customHeight="1" x14ac:dyDescent="0.2">
      <c r="A278" s="329"/>
      <c r="B278" s="334"/>
      <c r="C278" s="5"/>
      <c r="D278" s="4"/>
      <c r="E278" s="4"/>
      <c r="F278" s="13"/>
      <c r="G278" s="8">
        <f t="shared" si="6"/>
        <v>0</v>
      </c>
      <c r="H278" s="34"/>
      <c r="I278" s="35"/>
      <c r="J278" s="9"/>
      <c r="K278"/>
      <c r="L278"/>
    </row>
    <row r="279" spans="1:12" s="7" customFormat="1" ht="12" customHeight="1" x14ac:dyDescent="0.2">
      <c r="A279" s="329"/>
      <c r="B279" s="334"/>
      <c r="C279" s="5"/>
      <c r="D279" s="4"/>
      <c r="E279" s="4"/>
      <c r="F279" s="13"/>
      <c r="G279" s="8">
        <f t="shared" si="6"/>
        <v>0</v>
      </c>
      <c r="H279" s="34"/>
      <c r="I279" s="35"/>
      <c r="J279" s="9"/>
      <c r="K279"/>
      <c r="L279"/>
    </row>
    <row r="280" spans="1:12" s="7" customFormat="1" ht="12" customHeight="1" x14ac:dyDescent="0.2">
      <c r="A280" s="329"/>
      <c r="B280" s="334"/>
      <c r="C280" s="5"/>
      <c r="D280" s="4"/>
      <c r="E280" s="4"/>
      <c r="F280" s="13"/>
      <c r="G280" s="8">
        <f t="shared" si="6"/>
        <v>0</v>
      </c>
      <c r="H280" s="34"/>
      <c r="I280" s="35"/>
      <c r="J280" s="9"/>
      <c r="K280"/>
      <c r="L280"/>
    </row>
    <row r="281" spans="1:12" s="7" customFormat="1" ht="12" customHeight="1" x14ac:dyDescent="0.2">
      <c r="A281" s="329"/>
      <c r="B281" s="334"/>
      <c r="C281" s="5"/>
      <c r="D281" s="4"/>
      <c r="E281" s="4"/>
      <c r="F281" s="13"/>
      <c r="G281" s="8">
        <f t="shared" si="6"/>
        <v>0</v>
      </c>
      <c r="H281" s="34"/>
      <c r="I281" s="35"/>
      <c r="J281" s="9"/>
      <c r="K281"/>
      <c r="L281"/>
    </row>
    <row r="282" spans="1:12" s="7" customFormat="1" ht="12" customHeight="1" x14ac:dyDescent="0.2">
      <c r="A282" s="329"/>
      <c r="B282" s="334"/>
      <c r="C282" s="5"/>
      <c r="D282" s="4"/>
      <c r="E282" s="4"/>
      <c r="F282" s="13"/>
      <c r="G282" s="8">
        <f t="shared" si="6"/>
        <v>0</v>
      </c>
      <c r="H282" s="34"/>
      <c r="I282" s="35"/>
      <c r="J282" s="9"/>
      <c r="K282"/>
      <c r="L282"/>
    </row>
    <row r="283" spans="1:12" s="7" customFormat="1" ht="12" customHeight="1" x14ac:dyDescent="0.2">
      <c r="A283" s="329"/>
      <c r="B283" s="334"/>
      <c r="C283" s="5"/>
      <c r="D283" s="4"/>
      <c r="E283" s="4"/>
      <c r="F283" s="13"/>
      <c r="G283" s="8">
        <f t="shared" si="6"/>
        <v>0</v>
      </c>
      <c r="H283" s="34"/>
      <c r="I283" s="35"/>
      <c r="J283" s="9"/>
      <c r="K283"/>
      <c r="L283"/>
    </row>
    <row r="284" spans="1:12" s="7" customFormat="1" ht="12" customHeight="1" x14ac:dyDescent="0.2">
      <c r="A284" s="329"/>
      <c r="B284" s="334"/>
      <c r="C284" s="5"/>
      <c r="D284" s="4"/>
      <c r="E284" s="4"/>
      <c r="F284" s="13"/>
      <c r="G284" s="8">
        <f t="shared" si="6"/>
        <v>0</v>
      </c>
      <c r="H284" s="34"/>
      <c r="I284" s="35"/>
      <c r="J284" s="9"/>
      <c r="K284"/>
      <c r="L284"/>
    </row>
    <row r="285" spans="1:12" s="7" customFormat="1" ht="12" customHeight="1" x14ac:dyDescent="0.2">
      <c r="A285" s="329"/>
      <c r="B285" s="334"/>
      <c r="C285" s="5"/>
      <c r="D285" s="4"/>
      <c r="E285" s="4"/>
      <c r="F285" s="13"/>
      <c r="G285" s="8">
        <f t="shared" si="6"/>
        <v>0</v>
      </c>
      <c r="H285" s="34"/>
      <c r="I285" s="35"/>
      <c r="J285" s="9"/>
      <c r="K285"/>
      <c r="L285"/>
    </row>
    <row r="286" spans="1:12" s="7" customFormat="1" ht="12" customHeight="1" x14ac:dyDescent="0.2">
      <c r="A286" s="329"/>
      <c r="B286" s="334"/>
      <c r="C286" s="5"/>
      <c r="D286" s="4"/>
      <c r="E286" s="4"/>
      <c r="F286" s="13"/>
      <c r="G286" s="8">
        <f>F286*E286</f>
        <v>0</v>
      </c>
      <c r="H286" s="34"/>
      <c r="I286" s="35"/>
      <c r="J286" s="9"/>
      <c r="K286"/>
      <c r="L286"/>
    </row>
    <row r="287" spans="1:12" s="7" customFormat="1" ht="12" customHeight="1" x14ac:dyDescent="0.2">
      <c r="A287" s="329"/>
      <c r="B287" s="334"/>
      <c r="C287" s="5"/>
      <c r="D287" s="4"/>
      <c r="E287" s="4"/>
      <c r="F287" s="13"/>
      <c r="G287" s="8"/>
      <c r="H287" s="34"/>
      <c r="I287" s="35"/>
      <c r="J287" s="9"/>
      <c r="K287"/>
      <c r="L287"/>
    </row>
    <row r="288" spans="1:12" s="7" customFormat="1" ht="12" customHeight="1" x14ac:dyDescent="0.2">
      <c r="A288" s="329"/>
      <c r="B288" s="334"/>
      <c r="C288" s="5"/>
      <c r="D288" s="4"/>
      <c r="E288" s="4"/>
      <c r="F288" s="13"/>
      <c r="G288" s="8"/>
      <c r="H288" s="34"/>
      <c r="I288" s="35"/>
      <c r="J288" s="9"/>
      <c r="K288"/>
      <c r="L288"/>
    </row>
    <row r="289" spans="1:12" s="7" customFormat="1" ht="12" customHeight="1" x14ac:dyDescent="0.2">
      <c r="A289" s="329"/>
      <c r="B289" s="334"/>
      <c r="C289" s="5"/>
      <c r="D289" s="4"/>
      <c r="E289" s="4"/>
      <c r="F289" s="13"/>
      <c r="G289" s="8"/>
      <c r="H289" s="34"/>
      <c r="I289" s="35"/>
      <c r="J289" s="9"/>
      <c r="K289"/>
      <c r="L289"/>
    </row>
    <row r="290" spans="1:12" s="7" customFormat="1" ht="12" customHeight="1" x14ac:dyDescent="0.2">
      <c r="A290" s="329"/>
      <c r="B290" s="334"/>
      <c r="C290" s="5"/>
      <c r="D290" s="4"/>
      <c r="E290" s="4"/>
      <c r="F290" s="13"/>
      <c r="G290" s="8"/>
      <c r="H290" s="34"/>
      <c r="I290" s="35"/>
      <c r="J290" s="9"/>
      <c r="K290"/>
      <c r="L290"/>
    </row>
    <row r="291" spans="1:12" s="7" customFormat="1" ht="12" customHeight="1" x14ac:dyDescent="0.2">
      <c r="A291" s="329"/>
      <c r="B291" s="334"/>
      <c r="C291" s="5"/>
      <c r="D291" s="4"/>
      <c r="E291" s="4"/>
      <c r="F291" s="13"/>
      <c r="G291" s="8"/>
      <c r="H291" s="34"/>
      <c r="I291" s="35"/>
      <c r="J291" s="9"/>
      <c r="K291"/>
      <c r="L291"/>
    </row>
    <row r="292" spans="1:12" s="7" customFormat="1" ht="12" customHeight="1" x14ac:dyDescent="0.2">
      <c r="A292" s="329"/>
      <c r="B292" s="334"/>
      <c r="C292" s="5"/>
      <c r="D292" s="4"/>
      <c r="E292" s="4"/>
      <c r="F292" s="13"/>
      <c r="G292" s="8"/>
      <c r="H292" s="34"/>
      <c r="I292" s="35"/>
      <c r="J292" s="9"/>
      <c r="K292"/>
      <c r="L292"/>
    </row>
    <row r="293" spans="1:12" s="7" customFormat="1" ht="12" customHeight="1" x14ac:dyDescent="0.2">
      <c r="A293" s="329"/>
      <c r="B293" s="334"/>
      <c r="C293" s="5"/>
      <c r="D293" s="4"/>
      <c r="E293" s="4"/>
      <c r="F293" s="13"/>
      <c r="G293" s="8"/>
      <c r="H293" s="34"/>
      <c r="I293" s="35"/>
      <c r="J293" s="9"/>
      <c r="K293"/>
      <c r="L293"/>
    </row>
    <row r="294" spans="1:12" s="7" customFormat="1" ht="12" customHeight="1" x14ac:dyDescent="0.2">
      <c r="A294" s="329"/>
      <c r="B294" s="334"/>
      <c r="C294" s="5"/>
      <c r="D294" s="4"/>
      <c r="E294" s="4"/>
      <c r="F294" s="13"/>
      <c r="G294" s="8"/>
      <c r="H294" s="34"/>
      <c r="I294" s="35"/>
      <c r="J294" s="9"/>
      <c r="K294"/>
      <c r="L294"/>
    </row>
    <row r="295" spans="1:12" s="7" customFormat="1" ht="12" customHeight="1" x14ac:dyDescent="0.2">
      <c r="A295" s="329"/>
      <c r="B295" s="334"/>
      <c r="C295" s="5"/>
      <c r="D295" s="4"/>
      <c r="E295" s="4"/>
      <c r="F295" s="13"/>
      <c r="G295" s="8"/>
      <c r="H295" s="34"/>
      <c r="I295" s="35"/>
      <c r="J295" s="9"/>
      <c r="K295"/>
      <c r="L295"/>
    </row>
    <row r="296" spans="1:12" s="7" customFormat="1" ht="12" customHeight="1" x14ac:dyDescent="0.2">
      <c r="A296" s="329"/>
      <c r="B296" s="334"/>
      <c r="C296" s="5"/>
      <c r="D296" s="4"/>
      <c r="E296" s="4"/>
      <c r="F296" s="13"/>
      <c r="G296" s="8"/>
      <c r="H296" s="34"/>
      <c r="I296" s="35"/>
      <c r="J296" s="9"/>
      <c r="K296"/>
      <c r="L296"/>
    </row>
    <row r="297" spans="1:12" s="7" customFormat="1" ht="12" customHeight="1" x14ac:dyDescent="0.2">
      <c r="A297" s="329"/>
      <c r="B297" s="334"/>
      <c r="C297" s="5"/>
      <c r="D297" s="4"/>
      <c r="E297" s="4"/>
      <c r="F297" s="13"/>
      <c r="G297" s="8"/>
      <c r="H297" s="34"/>
      <c r="I297" s="35"/>
      <c r="J297" s="9"/>
      <c r="K297"/>
      <c r="L297"/>
    </row>
    <row r="298" spans="1:12" s="7" customFormat="1" ht="12" customHeight="1" x14ac:dyDescent="0.2">
      <c r="A298" s="329"/>
      <c r="B298" s="334"/>
      <c r="C298" s="5"/>
      <c r="D298" s="4"/>
      <c r="E298" s="4"/>
      <c r="F298" s="13"/>
      <c r="G298" s="8"/>
      <c r="H298" s="34"/>
      <c r="I298" s="35"/>
      <c r="J298" s="9"/>
      <c r="K298"/>
      <c r="L298"/>
    </row>
    <row r="299" spans="1:12" s="7" customFormat="1" ht="12" customHeight="1" x14ac:dyDescent="0.2">
      <c r="A299" s="329"/>
      <c r="B299" s="334"/>
      <c r="C299" s="5"/>
      <c r="D299" s="4"/>
      <c r="E299" s="4"/>
      <c r="F299" s="13"/>
      <c r="G299" s="8"/>
      <c r="H299" s="34"/>
      <c r="I299" s="35"/>
      <c r="J299" s="9"/>
      <c r="K299"/>
      <c r="L299"/>
    </row>
    <row r="300" spans="1:12" s="7" customFormat="1" ht="12" customHeight="1" x14ac:dyDescent="0.2">
      <c r="A300" s="329"/>
      <c r="B300" s="334"/>
      <c r="C300" s="5"/>
      <c r="D300" s="4"/>
      <c r="E300" s="4"/>
      <c r="F300" s="13"/>
      <c r="G300" s="8"/>
      <c r="H300" s="34"/>
      <c r="I300" s="35"/>
      <c r="J300" s="9"/>
      <c r="K300"/>
      <c r="L300"/>
    </row>
    <row r="301" spans="1:12" s="7" customFormat="1" ht="12" customHeight="1" x14ac:dyDescent="0.2">
      <c r="A301" s="329"/>
      <c r="B301" s="334"/>
      <c r="C301" s="5"/>
      <c r="D301" s="4"/>
      <c r="E301" s="4"/>
      <c r="F301" s="13"/>
      <c r="G301" s="8"/>
      <c r="H301" s="34"/>
      <c r="I301" s="35"/>
      <c r="J301" s="9"/>
      <c r="K301"/>
      <c r="L301"/>
    </row>
    <row r="302" spans="1:12" s="7" customFormat="1" ht="12" customHeight="1" x14ac:dyDescent="0.2">
      <c r="A302" s="329"/>
      <c r="B302" s="334"/>
      <c r="C302" s="5"/>
      <c r="D302" s="4"/>
      <c r="E302" s="4"/>
      <c r="F302" s="13"/>
      <c r="G302" s="8"/>
      <c r="H302" s="34"/>
      <c r="I302" s="35"/>
      <c r="J302" s="9"/>
      <c r="K302"/>
      <c r="L302"/>
    </row>
    <row r="303" spans="1:12" s="7" customFormat="1" ht="12" customHeight="1" x14ac:dyDescent="0.2">
      <c r="A303" s="329"/>
      <c r="B303" s="334"/>
      <c r="C303" s="5"/>
      <c r="D303" s="4"/>
      <c r="E303" s="4"/>
      <c r="F303" s="13"/>
      <c r="G303" s="8"/>
      <c r="H303" s="34"/>
      <c r="I303" s="35"/>
      <c r="J303" s="9"/>
      <c r="K303"/>
      <c r="L303"/>
    </row>
    <row r="304" spans="1:12" s="7" customFormat="1" ht="12" customHeight="1" x14ac:dyDescent="0.2">
      <c r="A304" s="329"/>
      <c r="B304" s="119"/>
      <c r="C304" s="5"/>
      <c r="D304" s="4"/>
      <c r="E304" s="4"/>
      <c r="F304" s="13"/>
      <c r="G304" s="8"/>
      <c r="H304" s="34"/>
      <c r="I304" s="35"/>
      <c r="J304" s="9"/>
      <c r="K304"/>
      <c r="L304"/>
    </row>
    <row r="305" spans="1:12" s="7" customFormat="1" ht="12" customHeight="1" x14ac:dyDescent="0.2">
      <c r="A305" s="329"/>
      <c r="B305" s="334"/>
      <c r="C305" s="5"/>
      <c r="D305" s="99"/>
      <c r="E305" s="99"/>
      <c r="F305" s="79"/>
      <c r="G305" s="100"/>
      <c r="H305" s="34"/>
      <c r="I305" s="35"/>
      <c r="J305" s="9"/>
      <c r="K305"/>
      <c r="L305"/>
    </row>
    <row r="306" spans="1:12" s="7" customFormat="1" ht="12" customHeight="1" x14ac:dyDescent="0.2">
      <c r="A306" s="329"/>
      <c r="B306" s="334"/>
      <c r="C306" s="5"/>
      <c r="D306" s="99"/>
      <c r="E306" s="99"/>
      <c r="F306" s="79"/>
      <c r="G306" s="100"/>
      <c r="H306" s="34"/>
      <c r="I306" s="35"/>
      <c r="J306" s="9"/>
      <c r="K306"/>
      <c r="L306"/>
    </row>
    <row r="307" spans="1:12" s="7" customFormat="1" ht="12" customHeight="1" x14ac:dyDescent="0.2">
      <c r="A307" s="329"/>
      <c r="B307" s="334"/>
      <c r="C307" s="5"/>
      <c r="D307" s="99"/>
      <c r="E307" s="99"/>
      <c r="F307" s="79"/>
      <c r="G307" s="100"/>
      <c r="H307" s="34"/>
      <c r="I307" s="35"/>
      <c r="J307" s="9"/>
      <c r="K307"/>
      <c r="L307"/>
    </row>
    <row r="308" spans="1:12" s="7" customFormat="1" ht="12" customHeight="1" x14ac:dyDescent="0.2">
      <c r="A308" s="329"/>
      <c r="B308" s="334"/>
      <c r="C308" s="5"/>
      <c r="D308" s="99"/>
      <c r="E308" s="99"/>
      <c r="F308" s="79"/>
      <c r="G308" s="100"/>
      <c r="H308" s="34"/>
      <c r="I308" s="35"/>
      <c r="J308" s="9"/>
      <c r="K308"/>
      <c r="L308"/>
    </row>
    <row r="309" spans="1:12" s="7" customFormat="1" ht="12" customHeight="1" x14ac:dyDescent="0.2">
      <c r="A309" s="329"/>
      <c r="B309" s="334"/>
      <c r="C309" s="5"/>
      <c r="D309" s="99"/>
      <c r="E309" s="99"/>
      <c r="F309" s="79"/>
      <c r="G309" s="100"/>
      <c r="H309" s="34"/>
      <c r="I309" s="35"/>
      <c r="J309" s="9"/>
      <c r="K309"/>
      <c r="L309"/>
    </row>
    <row r="310" spans="1:12" s="7" customFormat="1" ht="12" customHeight="1" x14ac:dyDescent="0.2">
      <c r="A310" s="329"/>
      <c r="B310" s="334"/>
      <c r="C310" s="5"/>
      <c r="D310" s="99"/>
      <c r="E310" s="99"/>
      <c r="F310" s="79"/>
      <c r="G310" s="100"/>
      <c r="H310" s="34"/>
      <c r="I310" s="35"/>
      <c r="J310" s="9"/>
      <c r="K310"/>
      <c r="L310"/>
    </row>
    <row r="311" spans="1:12" s="7" customFormat="1" ht="12" customHeight="1" x14ac:dyDescent="0.2">
      <c r="A311" s="329"/>
      <c r="B311" s="334"/>
      <c r="C311" s="5"/>
      <c r="D311" s="99"/>
      <c r="E311" s="99"/>
      <c r="F311" s="79"/>
      <c r="G311" s="100"/>
      <c r="H311" s="34"/>
      <c r="I311" s="35"/>
      <c r="J311" s="9"/>
      <c r="K311"/>
      <c r="L311"/>
    </row>
    <row r="312" spans="1:12" s="7" customFormat="1" ht="12" customHeight="1" x14ac:dyDescent="0.2">
      <c r="A312" s="329"/>
      <c r="B312" s="334"/>
      <c r="C312" s="5"/>
      <c r="D312" s="99"/>
      <c r="E312" s="99"/>
      <c r="F312" s="79"/>
      <c r="G312" s="100"/>
      <c r="H312" s="34"/>
      <c r="I312" s="35"/>
      <c r="J312" s="9"/>
      <c r="K312"/>
      <c r="L312"/>
    </row>
    <row r="313" spans="1:12" s="7" customFormat="1" ht="12" customHeight="1" x14ac:dyDescent="0.2">
      <c r="A313" s="329"/>
      <c r="B313" s="334"/>
      <c r="C313" s="46"/>
      <c r="D313" s="4"/>
      <c r="E313" s="4"/>
      <c r="F313" s="13"/>
      <c r="G313" s="8"/>
      <c r="H313" s="34"/>
      <c r="I313" s="35"/>
      <c r="J313" s="9"/>
      <c r="K313"/>
      <c r="L313"/>
    </row>
    <row r="314" spans="1:12" s="7" customFormat="1" ht="12" customHeight="1" x14ac:dyDescent="0.2">
      <c r="A314" s="329"/>
      <c r="B314" s="334"/>
      <c r="C314" s="5"/>
      <c r="D314" s="4"/>
      <c r="E314" s="4"/>
      <c r="F314" s="13"/>
      <c r="G314" s="8"/>
      <c r="H314" s="34"/>
      <c r="I314" s="35"/>
      <c r="J314" s="9"/>
      <c r="K314"/>
      <c r="L314"/>
    </row>
    <row r="315" spans="1:12" s="7" customFormat="1" ht="12" customHeight="1" x14ac:dyDescent="0.2">
      <c r="A315" s="329"/>
      <c r="B315" s="334"/>
      <c r="C315" s="5"/>
      <c r="D315" s="4"/>
      <c r="E315" s="4"/>
      <c r="F315" s="13"/>
      <c r="G315" s="8"/>
      <c r="H315" s="34"/>
      <c r="I315" s="35"/>
      <c r="J315" s="9"/>
      <c r="K315"/>
      <c r="L315"/>
    </row>
    <row r="316" spans="1:12" s="7" customFormat="1" ht="12" customHeight="1" x14ac:dyDescent="0.2">
      <c r="A316" s="329"/>
      <c r="B316" s="334"/>
      <c r="C316" s="5"/>
      <c r="D316" s="4"/>
      <c r="E316" s="4"/>
      <c r="F316" s="13"/>
      <c r="G316" s="8"/>
      <c r="H316" s="34"/>
      <c r="I316" s="35"/>
      <c r="J316" s="9"/>
      <c r="K316"/>
      <c r="L316"/>
    </row>
    <row r="317" spans="1:12" s="7" customFormat="1" ht="12" customHeight="1" x14ac:dyDescent="0.2">
      <c r="A317" s="329"/>
      <c r="B317" s="334"/>
      <c r="C317" s="5"/>
      <c r="D317" s="4"/>
      <c r="E317" s="4"/>
      <c r="F317" s="13"/>
      <c r="G317" s="8"/>
      <c r="H317" s="34"/>
      <c r="I317" s="35"/>
      <c r="J317" s="9"/>
      <c r="K317"/>
      <c r="L317"/>
    </row>
    <row r="318" spans="1:12" s="7" customFormat="1" ht="12" customHeight="1" x14ac:dyDescent="0.2">
      <c r="A318" s="329"/>
      <c r="B318" s="334"/>
      <c r="C318" s="45"/>
      <c r="D318" s="4"/>
      <c r="E318" s="4"/>
      <c r="F318" s="13"/>
      <c r="G318" s="8"/>
      <c r="H318" s="34"/>
      <c r="I318" s="35"/>
      <c r="J318" s="9"/>
      <c r="K318"/>
      <c r="L318"/>
    </row>
    <row r="319" spans="1:12" s="7" customFormat="1" ht="12" customHeight="1" x14ac:dyDescent="0.2">
      <c r="A319" s="329"/>
      <c r="B319" s="334"/>
      <c r="C319" s="5"/>
      <c r="D319" s="4"/>
      <c r="E319" s="4"/>
      <c r="F319" s="13"/>
      <c r="G319" s="8"/>
      <c r="H319" s="34"/>
      <c r="I319" s="35"/>
      <c r="J319" s="9"/>
      <c r="K319"/>
      <c r="L319"/>
    </row>
    <row r="320" spans="1:12" s="7" customFormat="1" ht="12" customHeight="1" x14ac:dyDescent="0.2">
      <c r="A320" s="329"/>
      <c r="B320" s="334"/>
      <c r="C320" s="5"/>
      <c r="D320" s="4"/>
      <c r="E320" s="4"/>
      <c r="F320" s="13"/>
      <c r="G320" s="8"/>
      <c r="H320" s="34"/>
      <c r="I320" s="35"/>
      <c r="J320" s="9"/>
      <c r="K320"/>
      <c r="L320"/>
    </row>
    <row r="321" spans="1:12" s="7" customFormat="1" ht="12" customHeight="1" x14ac:dyDescent="0.2">
      <c r="A321" s="329"/>
      <c r="B321" s="334"/>
      <c r="C321" s="5"/>
      <c r="D321" s="4"/>
      <c r="E321" s="4"/>
      <c r="F321" s="13"/>
      <c r="G321" s="8"/>
      <c r="H321" s="34"/>
      <c r="I321" s="35"/>
      <c r="J321" s="9"/>
      <c r="K321"/>
      <c r="L321"/>
    </row>
    <row r="322" spans="1:12" s="7" customFormat="1" ht="12" customHeight="1" x14ac:dyDescent="0.2">
      <c r="A322" s="329"/>
      <c r="B322" s="334"/>
      <c r="C322" s="5"/>
      <c r="D322" s="4"/>
      <c r="E322" s="4"/>
      <c r="F322" s="13"/>
      <c r="G322" s="8"/>
      <c r="H322" s="34"/>
      <c r="I322" s="35"/>
      <c r="J322" s="9"/>
      <c r="K322"/>
      <c r="L322"/>
    </row>
    <row r="323" spans="1:12" s="7" customFormat="1" ht="12" customHeight="1" x14ac:dyDescent="0.2">
      <c r="A323" s="329"/>
      <c r="B323" s="334"/>
      <c r="C323" s="5"/>
      <c r="D323" s="4"/>
      <c r="E323" s="4"/>
      <c r="F323" s="13"/>
      <c r="G323" s="8"/>
      <c r="H323" s="34"/>
      <c r="I323" s="35"/>
      <c r="J323" s="9"/>
      <c r="K323"/>
      <c r="L323"/>
    </row>
    <row r="324" spans="1:12" s="7" customFormat="1" ht="12" customHeight="1" x14ac:dyDescent="0.2">
      <c r="A324" s="329"/>
      <c r="B324" s="334"/>
      <c r="C324" s="5"/>
      <c r="D324" s="4"/>
      <c r="E324" s="4"/>
      <c r="F324" s="13"/>
      <c r="G324" s="8"/>
      <c r="H324" s="34"/>
      <c r="I324" s="35"/>
      <c r="J324" s="9"/>
      <c r="K324"/>
      <c r="L324"/>
    </row>
    <row r="325" spans="1:12" s="7" customFormat="1" ht="12" customHeight="1" x14ac:dyDescent="0.2">
      <c r="A325" s="329"/>
      <c r="B325" s="334"/>
      <c r="C325" s="5"/>
      <c r="D325" s="4"/>
      <c r="E325" s="4"/>
      <c r="F325" s="13"/>
      <c r="G325" s="8"/>
      <c r="H325" s="34"/>
      <c r="I325" s="35"/>
      <c r="J325" s="9"/>
      <c r="K325"/>
      <c r="L325"/>
    </row>
    <row r="326" spans="1:12" s="7" customFormat="1" ht="12" customHeight="1" x14ac:dyDescent="0.2">
      <c r="A326" s="329"/>
      <c r="B326" s="334"/>
      <c r="C326" s="5"/>
      <c r="D326" s="4"/>
      <c r="E326" s="4"/>
      <c r="F326" s="13"/>
      <c r="G326" s="8"/>
      <c r="H326" s="34"/>
      <c r="I326" s="35"/>
      <c r="J326" s="9"/>
      <c r="K326"/>
      <c r="L326"/>
    </row>
    <row r="327" spans="1:12" s="7" customFormat="1" ht="12" customHeight="1" x14ac:dyDescent="0.2">
      <c r="A327" s="329"/>
      <c r="B327" s="334"/>
      <c r="C327" s="5"/>
      <c r="D327" s="4"/>
      <c r="E327" s="4"/>
      <c r="F327" s="13"/>
      <c r="G327" s="8"/>
      <c r="H327" s="34"/>
      <c r="I327" s="35"/>
      <c r="J327" s="9"/>
      <c r="K327"/>
      <c r="L327"/>
    </row>
    <row r="328" spans="1:12" s="7" customFormat="1" ht="12" customHeight="1" x14ac:dyDescent="0.2">
      <c r="A328" s="329"/>
      <c r="B328" s="334"/>
      <c r="C328" s="5"/>
      <c r="D328" s="4"/>
      <c r="E328" s="4"/>
      <c r="F328" s="13"/>
      <c r="G328" s="8"/>
      <c r="H328" s="34"/>
      <c r="I328" s="35"/>
      <c r="J328" s="9"/>
      <c r="K328"/>
      <c r="L328"/>
    </row>
    <row r="329" spans="1:12" s="7" customFormat="1" ht="12" customHeight="1" x14ac:dyDescent="0.2">
      <c r="A329" s="329"/>
      <c r="B329" s="334"/>
      <c r="C329" s="5"/>
      <c r="D329" s="4"/>
      <c r="E329" s="4"/>
      <c r="F329" s="13"/>
      <c r="G329" s="8"/>
      <c r="H329" s="34"/>
      <c r="I329" s="35"/>
      <c r="J329" s="9"/>
      <c r="K329"/>
      <c r="L329"/>
    </row>
    <row r="330" spans="1:12" s="7" customFormat="1" ht="12" customHeight="1" x14ac:dyDescent="0.2">
      <c r="A330" s="329"/>
      <c r="B330" s="334"/>
      <c r="C330" s="5"/>
      <c r="D330" s="4"/>
      <c r="E330" s="4"/>
      <c r="F330" s="13"/>
      <c r="G330" s="8"/>
      <c r="H330" s="34"/>
      <c r="I330" s="35"/>
      <c r="J330" s="9"/>
      <c r="K330"/>
      <c r="L330"/>
    </row>
    <row r="331" spans="1:12" s="7" customFormat="1" ht="12" customHeight="1" x14ac:dyDescent="0.2">
      <c r="A331" s="329"/>
      <c r="B331" s="334"/>
      <c r="C331" s="5"/>
      <c r="D331" s="4"/>
      <c r="E331" s="4"/>
      <c r="F331" s="13"/>
      <c r="G331" s="8"/>
      <c r="H331" s="34"/>
      <c r="I331" s="35"/>
      <c r="J331" s="9"/>
      <c r="K331"/>
      <c r="L331"/>
    </row>
    <row r="332" spans="1:12" s="7" customFormat="1" ht="12" customHeight="1" x14ac:dyDescent="0.2">
      <c r="A332" s="329"/>
      <c r="B332" s="334"/>
      <c r="C332" s="5"/>
      <c r="D332" s="4"/>
      <c r="E332" s="4"/>
      <c r="F332" s="13"/>
      <c r="G332" s="8"/>
      <c r="H332" s="34"/>
      <c r="I332" s="35"/>
      <c r="J332" s="9"/>
      <c r="K332"/>
      <c r="L332"/>
    </row>
    <row r="333" spans="1:12" s="7" customFormat="1" ht="12" customHeight="1" x14ac:dyDescent="0.2">
      <c r="A333" s="329"/>
      <c r="B333" s="334"/>
      <c r="C333" s="5"/>
      <c r="D333" s="4"/>
      <c r="E333" s="4"/>
      <c r="F333" s="13"/>
      <c r="G333" s="8"/>
      <c r="H333" s="34"/>
      <c r="I333" s="35"/>
      <c r="J333" s="9"/>
      <c r="K333"/>
      <c r="L333"/>
    </row>
    <row r="334" spans="1:12" s="7" customFormat="1" ht="12" customHeight="1" x14ac:dyDescent="0.2">
      <c r="A334" s="329"/>
      <c r="B334" s="334"/>
      <c r="C334" s="5"/>
      <c r="D334" s="4"/>
      <c r="E334" s="4"/>
      <c r="F334" s="13"/>
      <c r="G334" s="8"/>
      <c r="H334" s="34"/>
      <c r="I334" s="35"/>
      <c r="J334" s="9"/>
      <c r="K334"/>
      <c r="L334"/>
    </row>
    <row r="335" spans="1:12" s="7" customFormat="1" ht="12" customHeight="1" x14ac:dyDescent="0.2">
      <c r="A335" s="329"/>
      <c r="B335" s="334"/>
      <c r="C335" s="5"/>
      <c r="D335" s="4"/>
      <c r="E335" s="4"/>
      <c r="F335" s="13"/>
      <c r="G335" s="8"/>
      <c r="H335" s="34"/>
      <c r="I335" s="35"/>
      <c r="J335" s="9"/>
      <c r="K335"/>
      <c r="L335"/>
    </row>
    <row r="336" spans="1:12" s="7" customFormat="1" ht="12" customHeight="1" x14ac:dyDescent="0.2">
      <c r="A336" s="329"/>
      <c r="B336" s="334"/>
      <c r="C336" s="5"/>
      <c r="D336" s="4"/>
      <c r="E336" s="4"/>
      <c r="F336" s="13"/>
      <c r="G336" s="8"/>
      <c r="H336" s="34"/>
      <c r="I336" s="35"/>
      <c r="J336" s="9"/>
      <c r="K336"/>
      <c r="L336"/>
    </row>
    <row r="337" spans="1:12" s="7" customFormat="1" ht="12" customHeight="1" x14ac:dyDescent="0.2">
      <c r="A337" s="329"/>
      <c r="B337" s="334"/>
      <c r="C337" s="5"/>
      <c r="D337" s="4"/>
      <c r="E337" s="4"/>
      <c r="F337" s="13"/>
      <c r="G337" s="8"/>
      <c r="H337" s="34"/>
      <c r="I337" s="35"/>
      <c r="J337" s="9"/>
      <c r="K337"/>
      <c r="L337"/>
    </row>
    <row r="338" spans="1:12" s="7" customFormat="1" ht="12" customHeight="1" x14ac:dyDescent="0.2">
      <c r="A338" s="329"/>
      <c r="B338" s="334"/>
      <c r="C338" s="5"/>
      <c r="D338" s="4"/>
      <c r="E338" s="4"/>
      <c r="F338" s="13"/>
      <c r="G338" s="8"/>
      <c r="H338" s="34"/>
      <c r="I338" s="35"/>
      <c r="J338" s="9"/>
      <c r="K338"/>
      <c r="L338"/>
    </row>
    <row r="339" spans="1:12" s="7" customFormat="1" ht="12" customHeight="1" x14ac:dyDescent="0.2">
      <c r="A339" s="329"/>
      <c r="B339" s="334"/>
      <c r="C339" s="5"/>
      <c r="D339" s="4"/>
      <c r="E339" s="4"/>
      <c r="F339" s="13"/>
      <c r="G339" s="8"/>
      <c r="H339" s="34"/>
      <c r="I339" s="35"/>
      <c r="J339" s="9"/>
      <c r="K339"/>
      <c r="L339"/>
    </row>
    <row r="340" spans="1:12" s="7" customFormat="1" ht="12" customHeight="1" x14ac:dyDescent="0.2">
      <c r="A340" s="329"/>
      <c r="B340" s="334"/>
      <c r="C340" s="5"/>
      <c r="D340" s="4"/>
      <c r="E340" s="4"/>
      <c r="F340" s="13"/>
      <c r="G340" s="8"/>
      <c r="H340" s="34"/>
      <c r="I340" s="35"/>
      <c r="J340" s="9"/>
      <c r="K340"/>
      <c r="L340"/>
    </row>
    <row r="341" spans="1:12" s="7" customFormat="1" ht="12" customHeight="1" x14ac:dyDescent="0.2">
      <c r="A341" s="329"/>
      <c r="B341" s="334"/>
      <c r="C341" s="5"/>
      <c r="D341" s="4"/>
      <c r="E341" s="4"/>
      <c r="F341" s="13"/>
      <c r="G341" s="8"/>
      <c r="H341" s="34"/>
      <c r="I341" s="35"/>
      <c r="J341" s="9"/>
      <c r="K341"/>
      <c r="L341"/>
    </row>
    <row r="342" spans="1:12" s="7" customFormat="1" ht="12" customHeight="1" x14ac:dyDescent="0.2">
      <c r="A342" s="329"/>
      <c r="B342" s="334"/>
      <c r="C342" s="5"/>
      <c r="D342" s="4"/>
      <c r="E342" s="4"/>
      <c r="F342" s="13"/>
      <c r="G342" s="8"/>
      <c r="H342" s="34"/>
      <c r="I342" s="35"/>
      <c r="J342" s="9"/>
      <c r="K342"/>
      <c r="L342"/>
    </row>
    <row r="343" spans="1:12" s="7" customFormat="1" ht="12" customHeight="1" x14ac:dyDescent="0.2">
      <c r="A343" s="329"/>
      <c r="B343" s="334"/>
      <c r="C343" s="5"/>
      <c r="D343" s="4"/>
      <c r="E343" s="4"/>
      <c r="F343" s="13"/>
      <c r="G343" s="8"/>
      <c r="H343" s="34"/>
      <c r="I343" s="35"/>
      <c r="J343" s="9"/>
      <c r="K343"/>
      <c r="L343"/>
    </row>
    <row r="344" spans="1:12" s="7" customFormat="1" ht="12" customHeight="1" x14ac:dyDescent="0.2">
      <c r="A344" s="329"/>
      <c r="B344" s="334"/>
      <c r="C344" s="5"/>
      <c r="D344" s="4"/>
      <c r="E344" s="4"/>
      <c r="F344" s="13"/>
      <c r="G344" s="8"/>
      <c r="H344" s="34"/>
      <c r="I344" s="35"/>
      <c r="J344" s="9"/>
      <c r="K344"/>
      <c r="L344"/>
    </row>
    <row r="345" spans="1:12" s="7" customFormat="1" ht="12" customHeight="1" x14ac:dyDescent="0.2">
      <c r="A345" s="329"/>
      <c r="B345" s="334"/>
      <c r="C345" s="5"/>
      <c r="D345" s="4"/>
      <c r="E345" s="4"/>
      <c r="F345" s="13"/>
      <c r="G345" s="8"/>
      <c r="H345" s="34"/>
      <c r="I345" s="35"/>
      <c r="J345" s="9"/>
      <c r="K345"/>
      <c r="L345"/>
    </row>
    <row r="346" spans="1:12" s="7" customFormat="1" ht="12" customHeight="1" x14ac:dyDescent="0.2">
      <c r="A346" s="329"/>
      <c r="B346" s="334"/>
      <c r="C346" s="5"/>
      <c r="D346" s="4"/>
      <c r="E346" s="4"/>
      <c r="F346" s="13"/>
      <c r="G346" s="8"/>
      <c r="H346" s="34"/>
      <c r="I346" s="35"/>
      <c r="J346" s="9"/>
      <c r="K346"/>
      <c r="L346"/>
    </row>
    <row r="347" spans="1:12" s="7" customFormat="1" ht="12" customHeight="1" x14ac:dyDescent="0.2">
      <c r="A347" s="329"/>
      <c r="B347" s="334"/>
      <c r="C347" s="5"/>
      <c r="D347" s="4"/>
      <c r="E347" s="4"/>
      <c r="F347" s="13"/>
      <c r="G347" s="8"/>
      <c r="H347" s="34"/>
      <c r="I347" s="35"/>
      <c r="J347" s="9"/>
      <c r="K347"/>
      <c r="L347"/>
    </row>
    <row r="348" spans="1:12" s="7" customFormat="1" ht="12" customHeight="1" x14ac:dyDescent="0.2">
      <c r="A348" s="329"/>
      <c r="B348" s="334"/>
      <c r="C348" s="5"/>
      <c r="D348" s="4"/>
      <c r="E348" s="4"/>
      <c r="F348" s="13"/>
      <c r="G348" s="8"/>
      <c r="H348" s="34"/>
      <c r="I348" s="35"/>
      <c r="J348" s="9"/>
      <c r="K348"/>
      <c r="L348"/>
    </row>
    <row r="349" spans="1:12" s="7" customFormat="1" ht="12" customHeight="1" x14ac:dyDescent="0.2">
      <c r="A349" s="329"/>
      <c r="B349" s="334"/>
      <c r="C349" s="5"/>
      <c r="D349" s="4"/>
      <c r="E349" s="4"/>
      <c r="F349" s="13"/>
      <c r="G349" s="8"/>
      <c r="H349" s="34"/>
      <c r="I349" s="35"/>
      <c r="J349" s="9"/>
      <c r="K349"/>
      <c r="L349"/>
    </row>
    <row r="350" spans="1:12" s="7" customFormat="1" ht="12" customHeight="1" x14ac:dyDescent="0.2">
      <c r="A350" s="329"/>
      <c r="B350" s="334"/>
      <c r="C350" s="5"/>
      <c r="D350" s="4"/>
      <c r="E350" s="4"/>
      <c r="F350" s="13"/>
      <c r="G350" s="8"/>
      <c r="H350" s="34"/>
      <c r="I350" s="35"/>
      <c r="J350" s="9"/>
      <c r="K350"/>
      <c r="L350"/>
    </row>
    <row r="351" spans="1:12" s="7" customFormat="1" ht="12" customHeight="1" x14ac:dyDescent="0.2">
      <c r="A351" s="329"/>
      <c r="B351" s="334"/>
      <c r="C351" s="5"/>
      <c r="D351" s="4"/>
      <c r="E351" s="4"/>
      <c r="F351" s="13"/>
      <c r="G351" s="8"/>
      <c r="H351" s="34"/>
      <c r="I351" s="35"/>
      <c r="J351" s="9"/>
      <c r="K351"/>
      <c r="L351"/>
    </row>
    <row r="352" spans="1:12" s="7" customFormat="1" ht="12" customHeight="1" x14ac:dyDescent="0.2">
      <c r="A352" s="329"/>
      <c r="B352" s="334"/>
      <c r="C352" s="5"/>
      <c r="D352" s="4"/>
      <c r="E352" s="4"/>
      <c r="F352" s="13"/>
      <c r="G352" s="8"/>
      <c r="H352" s="34"/>
      <c r="I352" s="35"/>
      <c r="J352" s="9"/>
      <c r="K352"/>
      <c r="L352"/>
    </row>
    <row r="353" spans="1:12" s="7" customFormat="1" ht="12" customHeight="1" x14ac:dyDescent="0.2">
      <c r="A353" s="329"/>
      <c r="B353" s="334"/>
      <c r="C353" s="5"/>
      <c r="D353" s="4"/>
      <c r="E353" s="4"/>
      <c r="F353" s="13"/>
      <c r="G353" s="8"/>
      <c r="H353" s="34"/>
      <c r="I353" s="35"/>
      <c r="J353" s="9"/>
      <c r="K353"/>
      <c r="L353"/>
    </row>
    <row r="354" spans="1:12" s="7" customFormat="1" ht="12" customHeight="1" x14ac:dyDescent="0.2">
      <c r="A354" s="329"/>
      <c r="B354" s="334"/>
      <c r="C354" s="5"/>
      <c r="D354" s="4"/>
      <c r="E354" s="4"/>
      <c r="F354" s="13"/>
      <c r="G354" s="8"/>
      <c r="H354" s="34"/>
      <c r="I354" s="35"/>
      <c r="J354" s="9"/>
      <c r="K354"/>
      <c r="L354"/>
    </row>
    <row r="355" spans="1:12" s="7" customFormat="1" ht="12" customHeight="1" x14ac:dyDescent="0.2">
      <c r="A355" s="329"/>
      <c r="B355" s="334"/>
      <c r="C355" s="5"/>
      <c r="D355" s="4"/>
      <c r="E355" s="4"/>
      <c r="F355" s="13"/>
      <c r="G355" s="8"/>
      <c r="H355" s="34"/>
      <c r="I355" s="35"/>
      <c r="J355" s="9"/>
      <c r="K355"/>
      <c r="L355"/>
    </row>
    <row r="356" spans="1:12" s="7" customFormat="1" ht="12" customHeight="1" x14ac:dyDescent="0.2">
      <c r="A356" s="329"/>
      <c r="B356" s="334"/>
      <c r="C356" s="5"/>
      <c r="D356" s="4"/>
      <c r="E356" s="4"/>
      <c r="F356" s="13"/>
      <c r="G356" s="8"/>
      <c r="H356" s="34"/>
      <c r="I356" s="35"/>
      <c r="J356" s="9"/>
      <c r="K356"/>
      <c r="L356"/>
    </row>
    <row r="357" spans="1:12" s="7" customFormat="1" ht="12" customHeight="1" x14ac:dyDescent="0.2">
      <c r="A357" s="329"/>
      <c r="B357" s="334"/>
      <c r="C357" s="5"/>
      <c r="D357" s="4"/>
      <c r="E357" s="4"/>
      <c r="F357" s="13"/>
      <c r="G357" s="8"/>
      <c r="H357" s="34"/>
      <c r="I357" s="35"/>
      <c r="J357" s="9"/>
      <c r="K357"/>
      <c r="L357"/>
    </row>
    <row r="358" spans="1:12" s="7" customFormat="1" ht="12" customHeight="1" x14ac:dyDescent="0.2">
      <c r="A358" s="329"/>
      <c r="B358" s="334"/>
      <c r="C358" s="5"/>
      <c r="D358" s="4"/>
      <c r="E358" s="4"/>
      <c r="F358" s="13"/>
      <c r="G358" s="8"/>
      <c r="H358" s="34"/>
      <c r="I358" s="35"/>
      <c r="J358" s="9"/>
      <c r="K358"/>
      <c r="L358"/>
    </row>
    <row r="359" spans="1:12" s="7" customFormat="1" ht="12" customHeight="1" x14ac:dyDescent="0.2">
      <c r="A359" s="329"/>
      <c r="B359" s="334"/>
      <c r="C359" s="5"/>
      <c r="D359" s="4"/>
      <c r="E359" s="4"/>
      <c r="F359" s="13"/>
      <c r="G359" s="8"/>
      <c r="H359" s="34"/>
      <c r="I359" s="35"/>
      <c r="J359" s="9"/>
      <c r="K359"/>
      <c r="L359"/>
    </row>
    <row r="360" spans="1:12" s="7" customFormat="1" ht="12" customHeight="1" x14ac:dyDescent="0.2">
      <c r="A360" s="329"/>
      <c r="B360" s="334"/>
      <c r="C360" s="5"/>
      <c r="D360" s="4"/>
      <c r="E360" s="4"/>
      <c r="F360" s="13"/>
      <c r="G360" s="8"/>
      <c r="H360" s="34"/>
      <c r="I360" s="35"/>
      <c r="J360" s="9"/>
      <c r="K360"/>
      <c r="L360"/>
    </row>
    <row r="361" spans="1:12" s="7" customFormat="1" ht="12" customHeight="1" x14ac:dyDescent="0.2">
      <c r="A361" s="329"/>
      <c r="B361" s="334"/>
      <c r="C361" s="5"/>
      <c r="D361" s="4"/>
      <c r="E361" s="4"/>
      <c r="F361" s="13"/>
      <c r="G361" s="8"/>
      <c r="H361" s="34"/>
      <c r="I361" s="35"/>
      <c r="J361" s="9"/>
      <c r="K361"/>
      <c r="L361"/>
    </row>
    <row r="362" spans="1:12" s="7" customFormat="1" ht="12" customHeight="1" x14ac:dyDescent="0.2">
      <c r="A362" s="329"/>
      <c r="B362" s="334"/>
      <c r="C362" s="5"/>
      <c r="D362" s="4"/>
      <c r="E362" s="4"/>
      <c r="F362" s="13"/>
      <c r="G362" s="8"/>
      <c r="H362" s="34"/>
      <c r="I362" s="35"/>
      <c r="J362" s="9"/>
      <c r="K362"/>
      <c r="L362"/>
    </row>
    <row r="363" spans="1:12" s="7" customFormat="1" ht="12" customHeight="1" x14ac:dyDescent="0.2">
      <c r="A363" s="329"/>
      <c r="B363" s="334"/>
      <c r="C363" s="5"/>
      <c r="D363" s="4"/>
      <c r="E363" s="4"/>
      <c r="F363" s="13"/>
      <c r="G363" s="8"/>
      <c r="H363" s="34"/>
      <c r="I363" s="35"/>
      <c r="J363" s="9"/>
      <c r="K363"/>
      <c r="L363"/>
    </row>
    <row r="364" spans="1:12" s="7" customFormat="1" ht="12" customHeight="1" x14ac:dyDescent="0.2">
      <c r="A364" s="329"/>
      <c r="B364" s="334"/>
      <c r="C364" s="5"/>
      <c r="D364" s="4"/>
      <c r="E364" s="4"/>
      <c r="F364" s="13"/>
      <c r="G364" s="8"/>
      <c r="H364" s="34"/>
      <c r="I364" s="35"/>
      <c r="J364" s="9"/>
      <c r="K364"/>
      <c r="L364"/>
    </row>
    <row r="365" spans="1:12" s="7" customFormat="1" ht="12" customHeight="1" x14ac:dyDescent="0.2">
      <c r="A365" s="329"/>
      <c r="B365" s="334"/>
      <c r="C365" s="5"/>
      <c r="D365" s="4"/>
      <c r="E365" s="4"/>
      <c r="F365" s="13"/>
      <c r="G365" s="8"/>
      <c r="H365" s="34"/>
      <c r="I365" s="35"/>
      <c r="J365" s="9"/>
      <c r="K365"/>
      <c r="L365"/>
    </row>
    <row r="366" spans="1:12" s="7" customFormat="1" ht="12" customHeight="1" x14ac:dyDescent="0.2">
      <c r="A366" s="329"/>
      <c r="B366" s="334"/>
      <c r="C366" s="5"/>
      <c r="D366" s="4"/>
      <c r="E366" s="4"/>
      <c r="F366" s="13"/>
      <c r="G366" s="8"/>
      <c r="H366" s="34"/>
      <c r="I366" s="35"/>
      <c r="J366" s="9"/>
      <c r="K366"/>
      <c r="L366"/>
    </row>
    <row r="367" spans="1:12" s="7" customFormat="1" ht="12" customHeight="1" x14ac:dyDescent="0.2">
      <c r="A367" s="329"/>
      <c r="B367" s="334"/>
      <c r="C367" s="5"/>
      <c r="D367" s="4"/>
      <c r="E367" s="4"/>
      <c r="F367" s="13"/>
      <c r="G367" s="8"/>
      <c r="H367" s="34"/>
      <c r="I367" s="35"/>
      <c r="J367" s="9"/>
      <c r="K367"/>
      <c r="L367"/>
    </row>
    <row r="368" spans="1:12" s="7" customFormat="1" ht="12" customHeight="1" x14ac:dyDescent="0.2">
      <c r="A368" s="329"/>
      <c r="B368" s="334"/>
      <c r="C368" s="25"/>
      <c r="D368" s="4"/>
      <c r="E368" s="4"/>
      <c r="F368" s="13"/>
      <c r="G368" s="8"/>
      <c r="H368" s="34"/>
      <c r="I368" s="35"/>
      <c r="J368" s="8"/>
      <c r="K368"/>
      <c r="L368"/>
    </row>
    <row r="369" spans="1:12" s="7" customFormat="1" ht="12" customHeight="1" x14ac:dyDescent="0.2">
      <c r="A369" s="329"/>
      <c r="B369" s="334"/>
      <c r="C369" s="45"/>
      <c r="D369" s="4"/>
      <c r="E369" s="4"/>
      <c r="F369" s="103"/>
      <c r="G369" s="103"/>
      <c r="H369" s="34"/>
      <c r="I369" s="35"/>
      <c r="J369" s="8"/>
      <c r="K369"/>
      <c r="L369"/>
    </row>
    <row r="370" spans="1:12" s="7" customFormat="1" ht="12" customHeight="1" x14ac:dyDescent="0.2">
      <c r="A370" s="329"/>
      <c r="B370" s="334"/>
      <c r="C370" s="45"/>
      <c r="D370" s="4"/>
      <c r="E370" s="4"/>
      <c r="F370" s="103"/>
      <c r="G370" s="103"/>
      <c r="H370" s="34"/>
      <c r="I370" s="35"/>
      <c r="J370" s="8"/>
      <c r="K370"/>
      <c r="L370"/>
    </row>
    <row r="371" spans="1:12" s="7" customFormat="1" ht="12" customHeight="1" x14ac:dyDescent="0.2">
      <c r="A371" s="329"/>
      <c r="B371" s="334"/>
      <c r="C371" s="5"/>
      <c r="D371" s="4"/>
      <c r="E371" s="4"/>
      <c r="F371" s="13"/>
      <c r="G371" s="87"/>
      <c r="H371" s="34"/>
      <c r="I371" s="35"/>
      <c r="J371" s="8"/>
      <c r="K371"/>
      <c r="L371"/>
    </row>
    <row r="372" spans="1:12" s="7" customFormat="1" ht="12" customHeight="1" x14ac:dyDescent="0.2">
      <c r="A372" s="329"/>
      <c r="B372" s="334"/>
      <c r="C372" s="46"/>
      <c r="D372" s="4"/>
      <c r="E372" s="4"/>
      <c r="F372" s="13"/>
      <c r="G372" s="87"/>
      <c r="H372" s="34"/>
      <c r="I372" s="35"/>
      <c r="J372" s="8"/>
      <c r="K372"/>
      <c r="L372"/>
    </row>
    <row r="373" spans="1:12" s="7" customFormat="1" ht="12" customHeight="1" x14ac:dyDescent="0.2">
      <c r="A373" s="329"/>
      <c r="B373" s="334"/>
      <c r="C373" s="81"/>
      <c r="D373" s="4"/>
      <c r="E373" s="4"/>
      <c r="F373" s="13"/>
      <c r="G373" s="87"/>
      <c r="H373" s="34"/>
      <c r="I373" s="35"/>
      <c r="J373" s="8"/>
      <c r="K373"/>
      <c r="L373"/>
    </row>
    <row r="374" spans="1:12" s="7" customFormat="1" ht="12" customHeight="1" x14ac:dyDescent="0.2">
      <c r="A374" s="329"/>
      <c r="B374" s="334"/>
      <c r="C374" s="5"/>
      <c r="D374" s="4"/>
      <c r="E374" s="4"/>
      <c r="F374" s="13"/>
      <c r="G374" s="87"/>
      <c r="H374" s="34"/>
      <c r="I374" s="35"/>
      <c r="J374" s="8"/>
      <c r="K374"/>
      <c r="L374"/>
    </row>
    <row r="375" spans="1:12" s="7" customFormat="1" ht="12" customHeight="1" x14ac:dyDescent="0.2">
      <c r="A375" s="329"/>
      <c r="B375" s="334"/>
      <c r="C375" s="5"/>
      <c r="D375" s="4"/>
      <c r="E375" s="4"/>
      <c r="F375" s="13"/>
      <c r="G375" s="87"/>
      <c r="H375" s="34"/>
      <c r="I375" s="35"/>
      <c r="J375" s="8"/>
      <c r="K375"/>
      <c r="L375"/>
    </row>
    <row r="376" spans="1:12" s="7" customFormat="1" ht="12" customHeight="1" x14ac:dyDescent="0.2">
      <c r="A376" s="329"/>
      <c r="B376" s="334"/>
      <c r="C376" s="90"/>
      <c r="D376" s="12"/>
      <c r="E376" s="91"/>
      <c r="F376" s="124"/>
      <c r="G376" s="87"/>
      <c r="H376" s="34"/>
      <c r="I376" s="35"/>
      <c r="J376" s="8"/>
      <c r="K376"/>
      <c r="L376"/>
    </row>
    <row r="377" spans="1:12" s="7" customFormat="1" ht="12" customHeight="1" x14ac:dyDescent="0.2">
      <c r="A377" s="329"/>
      <c r="B377" s="334"/>
      <c r="C377" s="90"/>
      <c r="D377" s="12"/>
      <c r="E377" s="91"/>
      <c r="F377" s="124"/>
      <c r="G377" s="87"/>
      <c r="H377" s="34"/>
      <c r="I377" s="35"/>
      <c r="J377" s="8"/>
      <c r="K377"/>
      <c r="L377"/>
    </row>
    <row r="378" spans="1:12" s="7" customFormat="1" ht="12" customHeight="1" x14ac:dyDescent="0.2">
      <c r="A378" s="329"/>
      <c r="B378" s="334"/>
      <c r="C378" s="90"/>
      <c r="D378" s="12"/>
      <c r="E378" s="91"/>
      <c r="F378" s="124"/>
      <c r="G378" s="87"/>
      <c r="H378" s="34"/>
      <c r="I378" s="35"/>
      <c r="J378" s="8"/>
      <c r="K378"/>
      <c r="L378"/>
    </row>
    <row r="379" spans="1:12" s="7" customFormat="1" ht="12" customHeight="1" x14ac:dyDescent="0.2">
      <c r="A379" s="329"/>
      <c r="B379" s="334"/>
      <c r="C379" s="5"/>
      <c r="D379" s="4"/>
      <c r="E379" s="4"/>
      <c r="F379" s="13"/>
      <c r="G379" s="87"/>
      <c r="H379" s="34"/>
      <c r="I379" s="35"/>
      <c r="J379" s="8"/>
      <c r="K379"/>
      <c r="L379"/>
    </row>
    <row r="380" spans="1:12" s="7" customFormat="1" ht="12" customHeight="1" x14ac:dyDescent="0.2">
      <c r="A380" s="329"/>
      <c r="B380" s="334"/>
      <c r="C380" s="89"/>
      <c r="D380" s="4"/>
      <c r="E380" s="4"/>
      <c r="F380" s="13"/>
      <c r="G380" s="87"/>
      <c r="H380" s="34"/>
      <c r="I380" s="35"/>
      <c r="J380" s="8"/>
      <c r="K380"/>
      <c r="L380"/>
    </row>
    <row r="381" spans="1:12" s="7" customFormat="1" ht="12" customHeight="1" x14ac:dyDescent="0.2">
      <c r="A381" s="329"/>
      <c r="B381" s="334"/>
      <c r="C381" s="89"/>
      <c r="D381" s="4"/>
      <c r="E381" s="4"/>
      <c r="F381" s="13"/>
      <c r="G381" s="87"/>
      <c r="H381" s="34"/>
      <c r="I381" s="35"/>
      <c r="J381" s="8"/>
      <c r="K381"/>
      <c r="L381"/>
    </row>
    <row r="382" spans="1:12" s="7" customFormat="1" ht="12" customHeight="1" x14ac:dyDescent="0.2">
      <c r="A382" s="329"/>
      <c r="B382" s="334"/>
      <c r="C382" s="5"/>
      <c r="D382" s="4"/>
      <c r="E382" s="4"/>
      <c r="F382" s="13"/>
      <c r="G382" s="87"/>
      <c r="H382" s="34"/>
      <c r="I382" s="35"/>
      <c r="J382" s="8"/>
      <c r="K382"/>
      <c r="L382"/>
    </row>
    <row r="383" spans="1:12" s="7" customFormat="1" ht="12" customHeight="1" x14ac:dyDescent="0.2">
      <c r="A383" s="329"/>
      <c r="B383" s="334"/>
      <c r="C383" s="5"/>
      <c r="D383" s="4"/>
      <c r="E383" s="4"/>
      <c r="F383" s="13"/>
      <c r="G383" s="87"/>
      <c r="H383" s="34"/>
      <c r="I383" s="35"/>
      <c r="J383" s="8"/>
      <c r="K383"/>
      <c r="L383"/>
    </row>
    <row r="384" spans="1:12" s="7" customFormat="1" ht="12" customHeight="1" x14ac:dyDescent="0.2">
      <c r="A384" s="329"/>
      <c r="B384" s="334"/>
      <c r="C384" s="89"/>
      <c r="D384" s="4"/>
      <c r="E384" s="4"/>
      <c r="F384" s="13"/>
      <c r="G384" s="8"/>
      <c r="H384" s="34"/>
      <c r="I384" s="35"/>
      <c r="J384" s="8"/>
      <c r="K384"/>
      <c r="L384"/>
    </row>
    <row r="385" spans="1:12" s="7" customFormat="1" ht="12" customHeight="1" x14ac:dyDescent="0.2">
      <c r="A385" s="329"/>
      <c r="B385" s="334"/>
      <c r="C385" s="89"/>
      <c r="D385" s="4"/>
      <c r="E385" s="4"/>
      <c r="F385" s="13"/>
      <c r="G385" s="8"/>
      <c r="H385" s="34"/>
      <c r="I385" s="35"/>
      <c r="J385" s="8"/>
      <c r="K385"/>
      <c r="L385"/>
    </row>
    <row r="386" spans="1:12" s="7" customFormat="1" ht="12" customHeight="1" x14ac:dyDescent="0.2">
      <c r="A386" s="329"/>
      <c r="B386" s="334"/>
      <c r="C386" s="89"/>
      <c r="D386" s="4"/>
      <c r="E386" s="4"/>
      <c r="F386" s="13"/>
      <c r="G386" s="8"/>
      <c r="H386" s="34"/>
      <c r="I386" s="35"/>
      <c r="J386" s="8"/>
      <c r="K386"/>
      <c r="L386"/>
    </row>
    <row r="387" spans="1:12" s="7" customFormat="1" ht="12" customHeight="1" x14ac:dyDescent="0.2">
      <c r="A387" s="329"/>
      <c r="B387" s="334"/>
      <c r="C387" s="5"/>
      <c r="D387" s="4"/>
      <c r="E387" s="4"/>
      <c r="F387" s="13"/>
      <c r="G387" s="8"/>
      <c r="H387" s="34"/>
      <c r="I387" s="35"/>
      <c r="J387" s="8"/>
      <c r="K387"/>
      <c r="L387"/>
    </row>
    <row r="388" spans="1:12" s="7" customFormat="1" ht="12" customHeight="1" x14ac:dyDescent="0.2">
      <c r="A388" s="329"/>
      <c r="B388" s="334"/>
      <c r="C388" s="5"/>
      <c r="D388" s="4"/>
      <c r="E388" s="4"/>
      <c r="F388" s="13"/>
      <c r="G388" s="8"/>
      <c r="H388" s="34"/>
      <c r="I388" s="35"/>
      <c r="J388" s="8"/>
      <c r="K388"/>
      <c r="L388"/>
    </row>
    <row r="389" spans="1:12" s="7" customFormat="1" ht="12" customHeight="1" x14ac:dyDescent="0.2">
      <c r="A389" s="329"/>
      <c r="B389" s="334"/>
      <c r="C389" s="5"/>
      <c r="D389" s="4"/>
      <c r="E389" s="4"/>
      <c r="F389" s="13"/>
      <c r="G389" s="8"/>
      <c r="H389" s="34"/>
      <c r="I389" s="35"/>
      <c r="J389" s="8"/>
      <c r="K389"/>
      <c r="L389"/>
    </row>
    <row r="390" spans="1:12" s="7" customFormat="1" ht="12" customHeight="1" x14ac:dyDescent="0.2">
      <c r="A390" s="329"/>
      <c r="B390" s="334"/>
      <c r="C390" s="5"/>
      <c r="D390" s="4"/>
      <c r="E390" s="4"/>
      <c r="F390" s="13"/>
      <c r="G390" s="8"/>
      <c r="H390" s="34"/>
      <c r="I390" s="35"/>
      <c r="J390" s="8"/>
      <c r="K390"/>
      <c r="L390"/>
    </row>
    <row r="391" spans="1:12" s="7" customFormat="1" ht="12" customHeight="1" x14ac:dyDescent="0.2">
      <c r="A391" s="329"/>
      <c r="B391" s="334"/>
      <c r="C391" s="5"/>
      <c r="D391" s="4"/>
      <c r="E391" s="4"/>
      <c r="F391" s="13"/>
      <c r="G391" s="8"/>
      <c r="H391" s="34"/>
      <c r="I391" s="35"/>
      <c r="J391" s="8"/>
      <c r="K391"/>
      <c r="L391"/>
    </row>
    <row r="392" spans="1:12" s="7" customFormat="1" ht="12" customHeight="1" x14ac:dyDescent="0.2">
      <c r="A392" s="329"/>
      <c r="B392" s="334"/>
      <c r="C392" s="89"/>
      <c r="D392" s="4"/>
      <c r="E392" s="4"/>
      <c r="F392" s="13"/>
      <c r="G392" s="8"/>
      <c r="H392" s="34"/>
      <c r="I392" s="35"/>
      <c r="J392" s="8"/>
      <c r="K392"/>
      <c r="L392"/>
    </row>
    <row r="393" spans="1:12" s="7" customFormat="1" ht="12" customHeight="1" x14ac:dyDescent="0.2">
      <c r="A393" s="329"/>
      <c r="B393" s="334"/>
      <c r="C393" s="5"/>
      <c r="D393" s="4"/>
      <c r="E393" s="4"/>
      <c r="F393" s="13"/>
      <c r="G393" s="87"/>
      <c r="H393" s="34"/>
      <c r="I393" s="35"/>
      <c r="J393" s="8"/>
      <c r="K393"/>
      <c r="L393"/>
    </row>
    <row r="394" spans="1:12" s="7" customFormat="1" ht="12" customHeight="1" x14ac:dyDescent="0.2">
      <c r="A394" s="329"/>
      <c r="B394" s="334"/>
      <c r="C394" s="5"/>
      <c r="D394" s="4"/>
      <c r="E394" s="4"/>
      <c r="F394" s="13"/>
      <c r="G394" s="87"/>
      <c r="H394" s="34"/>
      <c r="I394" s="35"/>
      <c r="J394" s="8"/>
      <c r="K394"/>
      <c r="L394"/>
    </row>
    <row r="395" spans="1:12" s="7" customFormat="1" ht="12" customHeight="1" x14ac:dyDescent="0.2">
      <c r="A395" s="329"/>
      <c r="B395" s="334"/>
      <c r="C395" s="25"/>
      <c r="D395" s="4"/>
      <c r="E395" s="4"/>
      <c r="F395" s="13"/>
      <c r="G395" s="8"/>
      <c r="H395" s="34"/>
      <c r="I395" s="35"/>
      <c r="J395" s="8"/>
      <c r="K395"/>
      <c r="L395"/>
    </row>
    <row r="396" spans="1:12" s="7" customFormat="1" ht="12" customHeight="1" x14ac:dyDescent="0.2">
      <c r="A396" s="346"/>
      <c r="B396" s="334"/>
      <c r="C396" s="46"/>
      <c r="D396" s="4"/>
      <c r="E396" s="4"/>
      <c r="F396" s="13"/>
      <c r="G396" s="11"/>
      <c r="H396" s="34"/>
      <c r="I396" s="35"/>
      <c r="J396" s="8"/>
      <c r="K396"/>
      <c r="L396"/>
    </row>
    <row r="397" spans="1:12" s="7" customFormat="1" ht="12" customHeight="1" x14ac:dyDescent="0.2">
      <c r="A397" s="329"/>
      <c r="B397" s="334"/>
      <c r="C397" s="46"/>
      <c r="D397" s="4"/>
      <c r="E397" s="4"/>
      <c r="F397" s="13"/>
      <c r="G397" s="11"/>
      <c r="H397" s="34"/>
      <c r="I397" s="35"/>
      <c r="J397" s="8"/>
      <c r="K397"/>
      <c r="L397"/>
    </row>
    <row r="398" spans="1:12" s="7" customFormat="1" ht="12" customHeight="1" x14ac:dyDescent="0.2">
      <c r="A398" s="329"/>
      <c r="B398" s="334"/>
      <c r="C398" s="46"/>
      <c r="D398" s="4"/>
      <c r="E398" s="4"/>
      <c r="F398" s="13"/>
      <c r="G398" s="11"/>
      <c r="H398" s="34"/>
      <c r="I398" s="35"/>
      <c r="J398" s="8"/>
      <c r="K398"/>
      <c r="L398"/>
    </row>
    <row r="399" spans="1:12" s="7" customFormat="1" ht="12" customHeight="1" x14ac:dyDescent="0.2">
      <c r="A399" s="329"/>
      <c r="B399" s="334"/>
      <c r="C399" s="46"/>
      <c r="D399" s="4"/>
      <c r="E399" s="4"/>
      <c r="F399" s="13"/>
      <c r="G399" s="11"/>
      <c r="H399" s="34"/>
      <c r="I399" s="35"/>
      <c r="J399" s="8"/>
      <c r="K399"/>
      <c r="L399"/>
    </row>
    <row r="400" spans="1:12" s="7" customFormat="1" ht="12" customHeight="1" x14ac:dyDescent="0.2">
      <c r="A400" s="329"/>
      <c r="B400" s="334"/>
      <c r="C400" s="46"/>
      <c r="D400" s="4"/>
      <c r="E400" s="4"/>
      <c r="F400" s="13"/>
      <c r="G400" s="11"/>
      <c r="H400" s="34"/>
      <c r="I400" s="35"/>
      <c r="J400" s="8"/>
      <c r="K400"/>
      <c r="L400"/>
    </row>
    <row r="401" spans="1:12" s="7" customFormat="1" ht="12" customHeight="1" x14ac:dyDescent="0.2">
      <c r="A401" s="329"/>
      <c r="B401" s="334"/>
      <c r="C401" s="46"/>
      <c r="D401" s="4"/>
      <c r="E401" s="4"/>
      <c r="F401" s="13"/>
      <c r="G401" s="11"/>
      <c r="H401" s="34"/>
      <c r="I401" s="35"/>
      <c r="J401" s="8"/>
      <c r="K401"/>
      <c r="L401"/>
    </row>
    <row r="402" spans="1:12" s="7" customFormat="1" ht="12" customHeight="1" x14ac:dyDescent="0.2">
      <c r="A402" s="329"/>
      <c r="B402" s="334"/>
      <c r="C402" s="46"/>
      <c r="D402" s="4"/>
      <c r="E402" s="4"/>
      <c r="F402" s="13"/>
      <c r="G402" s="11"/>
      <c r="H402" s="34"/>
      <c r="I402" s="35"/>
      <c r="J402" s="9"/>
      <c r="K402"/>
      <c r="L402"/>
    </row>
    <row r="403" spans="1:12" s="7" customFormat="1" ht="12" customHeight="1" x14ac:dyDescent="0.2">
      <c r="A403" s="329"/>
      <c r="B403" s="334"/>
      <c r="C403" s="46"/>
      <c r="D403" s="4"/>
      <c r="E403" s="4"/>
      <c r="F403" s="13"/>
      <c r="G403" s="11"/>
      <c r="H403" s="34"/>
      <c r="I403" s="35"/>
      <c r="J403" s="9"/>
      <c r="K403"/>
      <c r="L403"/>
    </row>
    <row r="404" spans="1:12" s="7" customFormat="1" ht="12" customHeight="1" x14ac:dyDescent="0.2">
      <c r="A404" s="329"/>
      <c r="B404" s="334"/>
      <c r="C404" s="46"/>
      <c r="D404" s="4"/>
      <c r="E404" s="4"/>
      <c r="F404" s="13"/>
      <c r="G404" s="11"/>
      <c r="H404" s="34"/>
      <c r="I404" s="35"/>
      <c r="J404" s="9"/>
      <c r="K404"/>
      <c r="L404"/>
    </row>
    <row r="405" spans="1:12" s="7" customFormat="1" ht="12" customHeight="1" x14ac:dyDescent="0.2">
      <c r="A405" s="329"/>
      <c r="B405" s="334"/>
      <c r="C405" s="46"/>
      <c r="D405" s="4"/>
      <c r="E405" s="4"/>
      <c r="F405" s="13"/>
      <c r="G405" s="11"/>
      <c r="H405" s="34"/>
      <c r="I405" s="35"/>
      <c r="J405" s="9"/>
      <c r="K405"/>
      <c r="L405"/>
    </row>
    <row r="406" spans="1:12" s="7" customFormat="1" ht="12" customHeight="1" x14ac:dyDescent="0.2">
      <c r="A406" s="329"/>
      <c r="B406" s="334"/>
      <c r="C406" s="46"/>
      <c r="D406" s="4"/>
      <c r="E406" s="4"/>
      <c r="F406" s="13"/>
      <c r="G406" s="11"/>
      <c r="H406" s="34"/>
      <c r="I406" s="35"/>
      <c r="J406" s="9"/>
      <c r="K406"/>
      <c r="L406"/>
    </row>
    <row r="407" spans="1:12" s="7" customFormat="1" ht="12" customHeight="1" x14ac:dyDescent="0.2">
      <c r="A407" s="329"/>
      <c r="B407" s="334"/>
      <c r="C407" s="46"/>
      <c r="D407" s="4"/>
      <c r="E407" s="4"/>
      <c r="F407" s="13"/>
      <c r="G407" s="11"/>
      <c r="H407" s="34"/>
      <c r="I407" s="35"/>
      <c r="J407" s="9"/>
      <c r="K407"/>
      <c r="L407"/>
    </row>
    <row r="410" spans="1:12" x14ac:dyDescent="0.2">
      <c r="H410" s="34"/>
      <c r="I410" s="35"/>
    </row>
    <row r="411" spans="1:12" x14ac:dyDescent="0.2">
      <c r="H411" s="34"/>
      <c r="I411" s="35"/>
    </row>
    <row r="412" spans="1:12" x14ac:dyDescent="0.2">
      <c r="H412" s="34"/>
      <c r="I412" s="35"/>
    </row>
    <row r="413" spans="1:12" x14ac:dyDescent="0.2">
      <c r="H413" s="34"/>
      <c r="I413" s="35"/>
    </row>
    <row r="414" spans="1:12" x14ac:dyDescent="0.2">
      <c r="H414" s="34"/>
      <c r="I414" s="35"/>
    </row>
    <row r="415" spans="1:12" x14ac:dyDescent="0.2">
      <c r="H415" s="34"/>
      <c r="I415" s="35"/>
    </row>
    <row r="416" spans="1:12" x14ac:dyDescent="0.2">
      <c r="A416" s="186"/>
      <c r="B416" s="186"/>
      <c r="D416"/>
      <c r="F416"/>
      <c r="G416"/>
      <c r="H416" s="34"/>
      <c r="I416" s="35"/>
    </row>
    <row r="417" spans="1:9" x14ac:dyDescent="0.2">
      <c r="A417" s="186"/>
      <c r="B417" s="186"/>
      <c r="D417"/>
      <c r="F417"/>
      <c r="G417"/>
      <c r="H417" s="34"/>
      <c r="I417" s="35"/>
    </row>
    <row r="418" spans="1:9" x14ac:dyDescent="0.2">
      <c r="A418" s="186"/>
      <c r="B418" s="186"/>
      <c r="D418"/>
      <c r="F418"/>
      <c r="G418"/>
      <c r="H418" s="34"/>
      <c r="I418" s="35"/>
    </row>
    <row r="467" spans="1:9" x14ac:dyDescent="0.2">
      <c r="A467" s="186"/>
      <c r="B467" s="186"/>
      <c r="D467"/>
      <c r="F467"/>
      <c r="I467">
        <f>SUM(I453:I466)</f>
        <v>0</v>
      </c>
    </row>
    <row r="468" spans="1:9" x14ac:dyDescent="0.2">
      <c r="A468" s="186"/>
      <c r="B468" s="186"/>
      <c r="D468"/>
      <c r="F468"/>
      <c r="G468" s="104">
        <f>G467+I467</f>
        <v>0</v>
      </c>
    </row>
  </sheetData>
  <printOptions gridLines="1"/>
  <pageMargins left="0.47244094488188981" right="0.39370078740157483" top="0.98425196850393704" bottom="0.98425196850393704" header="0.51181102362204722" footer="0.51181102362204722"/>
  <pageSetup paperSize="9" scale="96" fitToHeight="0" orientation="portrait" useFirstPageNumber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36"/>
  <sheetViews>
    <sheetView showZeros="0" view="pageBreakPreview" zoomScaleNormal="100" zoomScaleSheetLayoutView="100" workbookViewId="0">
      <pane ySplit="11" topLeftCell="A12" activePane="bottomLeft" state="frozen"/>
      <selection activeCell="D80" sqref="D80"/>
      <selection pane="bottomLeft" activeCell="A12" sqref="A12"/>
    </sheetView>
  </sheetViews>
  <sheetFormatPr defaultRowHeight="12.75" x14ac:dyDescent="0.2"/>
  <cols>
    <col min="1" max="1" width="5.7109375" style="348" customWidth="1"/>
    <col min="2" max="2" width="6.5703125" style="348" customWidth="1"/>
    <col min="3" max="3" width="47.140625" style="186" customWidth="1"/>
    <col min="4" max="4" width="5.28515625" style="2" customWidth="1"/>
    <col min="5" max="5" width="5.28515625" customWidth="1"/>
    <col min="6" max="6" width="9.42578125" style="86" customWidth="1"/>
    <col min="7" max="7" width="10.7109375" style="85" customWidth="1"/>
    <col min="8" max="8" width="8.140625" style="14" hidden="1" customWidth="1"/>
    <col min="9" max="9" width="9.7109375" customWidth="1"/>
    <col min="10" max="10" width="0.140625" hidden="1" customWidth="1"/>
    <col min="11" max="12" width="9.140625" hidden="1" customWidth="1"/>
    <col min="13" max="13" width="11.5703125" customWidth="1"/>
    <col min="14" max="14" width="11.28515625" customWidth="1"/>
  </cols>
  <sheetData>
    <row r="1" spans="1:12" x14ac:dyDescent="0.2">
      <c r="A1" s="317"/>
      <c r="B1" s="318"/>
      <c r="C1" s="126"/>
      <c r="D1" s="127"/>
      <c r="E1" s="126"/>
      <c r="F1" s="149"/>
      <c r="G1" s="128"/>
      <c r="H1" s="118"/>
      <c r="I1" s="157"/>
      <c r="J1" s="18"/>
      <c r="K1" s="61"/>
    </row>
    <row r="2" spans="1:12" ht="15.75" x14ac:dyDescent="0.25">
      <c r="A2" s="319"/>
      <c r="B2" s="376" t="str">
        <f>Rekapitulace!B2</f>
        <v>SPORTOVNĚ REKREAČNÍ AREÁL VEJSPLACHY, KRYTÝ BAZÉN</v>
      </c>
      <c r="C2" s="248"/>
      <c r="D2" s="249"/>
      <c r="E2" s="250"/>
      <c r="F2" s="251"/>
      <c r="G2" s="252"/>
      <c r="H2" s="253"/>
      <c r="I2" s="253"/>
      <c r="J2" s="254"/>
      <c r="K2" s="255"/>
      <c r="L2" s="256"/>
    </row>
    <row r="3" spans="1:12" ht="15.75" x14ac:dyDescent="0.25">
      <c r="A3" s="320"/>
      <c r="B3" s="376" t="str">
        <f>Rekapitulace!B3</f>
        <v>VČ. INFRASTRUKTURY - 2. etapa - KRYTÝ BAZÉN</v>
      </c>
      <c r="C3" s="257"/>
      <c r="D3" s="257"/>
      <c r="E3" s="257"/>
      <c r="F3" s="258"/>
      <c r="G3" s="252"/>
      <c r="H3" s="253"/>
      <c r="I3" s="253"/>
      <c r="J3" s="254"/>
      <c r="K3" s="255"/>
      <c r="L3" s="256"/>
    </row>
    <row r="4" spans="1:12" ht="15.75" x14ac:dyDescent="0.25">
      <c r="A4" s="320"/>
      <c r="B4" s="181"/>
      <c r="C4" s="259"/>
      <c r="D4" s="106" t="s">
        <v>30</v>
      </c>
      <c r="E4" s="290" t="str">
        <f>Rekapitulace!C4</f>
        <v>D1J</v>
      </c>
      <c r="F4" s="258"/>
      <c r="G4" s="252"/>
      <c r="H4" s="253"/>
      <c r="I4" s="253"/>
      <c r="J4" s="254"/>
      <c r="K4" s="255"/>
      <c r="L4" s="256"/>
    </row>
    <row r="5" spans="1:12" ht="15.75" x14ac:dyDescent="0.25">
      <c r="A5" s="320"/>
      <c r="B5" s="181"/>
      <c r="C5" s="248"/>
      <c r="D5" s="109" t="s">
        <v>29</v>
      </c>
      <c r="E5" s="291" t="str">
        <f>Rekapitulace!C5</f>
        <v>181566E</v>
      </c>
      <c r="F5" s="182"/>
      <c r="G5" s="260"/>
      <c r="H5" s="253"/>
      <c r="I5" s="253"/>
      <c r="J5" s="254"/>
      <c r="K5" s="255"/>
      <c r="L5" s="256"/>
    </row>
    <row r="6" spans="1:12" ht="15.75" x14ac:dyDescent="0.25">
      <c r="A6" s="321"/>
      <c r="B6" s="236" t="str">
        <f>Rekapitulace!B6</f>
        <v>PS101 - Bazénová technologie</v>
      </c>
      <c r="C6" s="261"/>
      <c r="E6" s="179"/>
      <c r="F6" s="182"/>
      <c r="G6" s="263"/>
      <c r="H6" s="264"/>
      <c r="I6" s="253"/>
      <c r="J6" s="254"/>
      <c r="K6" s="255"/>
      <c r="L6" s="256"/>
    </row>
    <row r="7" spans="1:12" ht="15.75" x14ac:dyDescent="0.25">
      <c r="A7" s="320"/>
      <c r="B7" s="129" t="s">
        <v>181</v>
      </c>
      <c r="C7" s="257"/>
      <c r="D7" s="257"/>
      <c r="E7" s="257"/>
      <c r="F7" s="262"/>
      <c r="G7" s="265"/>
      <c r="H7" s="266"/>
      <c r="I7" s="253"/>
      <c r="J7" s="254"/>
      <c r="K7" s="255"/>
      <c r="L7" s="256"/>
    </row>
    <row r="8" spans="1:12" ht="13.5" thickBot="1" x14ac:dyDescent="0.25">
      <c r="A8" s="322"/>
      <c r="B8" s="323"/>
      <c r="C8" s="130"/>
      <c r="D8" s="131"/>
      <c r="E8" s="130"/>
      <c r="F8" s="150"/>
      <c r="G8" s="132"/>
      <c r="H8" s="102" t="s">
        <v>28</v>
      </c>
      <c r="I8" s="158"/>
      <c r="J8" s="17"/>
      <c r="K8" s="109"/>
    </row>
    <row r="9" spans="1:12" x14ac:dyDescent="0.2">
      <c r="A9" s="324"/>
      <c r="B9" s="325" t="s">
        <v>16</v>
      </c>
      <c r="C9" s="151"/>
      <c r="D9" s="152"/>
      <c r="E9" s="153"/>
      <c r="F9" s="154"/>
      <c r="G9" s="154"/>
      <c r="H9" s="117"/>
      <c r="I9" s="76"/>
      <c r="J9" s="17"/>
      <c r="K9" s="155"/>
    </row>
    <row r="10" spans="1:12" x14ac:dyDescent="0.2">
      <c r="A10" s="326" t="s">
        <v>23</v>
      </c>
      <c r="B10" s="325" t="s">
        <v>17</v>
      </c>
      <c r="C10" s="133"/>
      <c r="D10" s="134"/>
      <c r="E10" s="135"/>
      <c r="F10" s="136"/>
      <c r="G10" s="136"/>
      <c r="H10" s="19"/>
      <c r="I10" s="76"/>
      <c r="J10" s="17"/>
      <c r="K10" s="156"/>
    </row>
    <row r="11" spans="1:12" ht="13.5" thickBot="1" x14ac:dyDescent="0.25">
      <c r="A11" s="327" t="s">
        <v>24</v>
      </c>
      <c r="B11" s="328" t="s">
        <v>18</v>
      </c>
      <c r="C11" s="137" t="s">
        <v>0</v>
      </c>
      <c r="D11" s="138" t="s">
        <v>1</v>
      </c>
      <c r="E11" s="138" t="s">
        <v>12</v>
      </c>
      <c r="F11" s="139" t="s">
        <v>2</v>
      </c>
      <c r="G11" s="139" t="s">
        <v>13</v>
      </c>
      <c r="H11" s="22" t="s">
        <v>3</v>
      </c>
      <c r="I11" s="77" t="s">
        <v>11</v>
      </c>
      <c r="J11" s="20" t="s">
        <v>5</v>
      </c>
      <c r="K11" s="22" t="s">
        <v>46</v>
      </c>
    </row>
    <row r="12" spans="1:12" x14ac:dyDescent="0.2">
      <c r="A12" s="329"/>
      <c r="B12" s="329"/>
      <c r="C12" s="114"/>
      <c r="D12" s="115"/>
      <c r="E12" s="115"/>
      <c r="F12" s="140"/>
      <c r="G12" s="140"/>
      <c r="H12" s="33"/>
      <c r="I12" s="33"/>
      <c r="J12" s="20"/>
    </row>
    <row r="13" spans="1:12" x14ac:dyDescent="0.2">
      <c r="A13" s="329"/>
      <c r="B13" s="329"/>
      <c r="C13" s="114"/>
      <c r="D13" s="115"/>
      <c r="E13" s="115"/>
      <c r="F13" s="140"/>
      <c r="G13" s="140"/>
      <c r="H13" s="33"/>
      <c r="I13" s="33"/>
      <c r="J13" s="20"/>
    </row>
    <row r="14" spans="1:12" s="7" customFormat="1" ht="15.75" x14ac:dyDescent="0.25">
      <c r="A14" s="330" t="s">
        <v>14</v>
      </c>
      <c r="B14" s="141" t="s">
        <v>508</v>
      </c>
      <c r="C14" s="141"/>
      <c r="D14" s="115"/>
      <c r="E14" s="115"/>
      <c r="F14" s="142"/>
      <c r="G14" s="143"/>
      <c r="H14" s="12"/>
      <c r="I14" s="4"/>
    </row>
    <row r="15" spans="1:12" s="7" customFormat="1" ht="12" customHeight="1" x14ac:dyDescent="0.2">
      <c r="A15" s="331"/>
      <c r="B15" s="331"/>
      <c r="C15" s="114"/>
      <c r="D15" s="115"/>
      <c r="E15" s="115"/>
      <c r="F15" s="125"/>
      <c r="G15" s="120"/>
      <c r="H15" s="34"/>
      <c r="I15" s="35"/>
      <c r="J15" s="9"/>
    </row>
    <row r="16" spans="1:12" s="7" customFormat="1" ht="12" customHeight="1" x14ac:dyDescent="0.2">
      <c r="A16" s="331"/>
      <c r="B16" s="332" t="s">
        <v>518</v>
      </c>
      <c r="C16" s="114"/>
      <c r="D16" s="115"/>
      <c r="E16" s="115"/>
      <c r="F16" s="125"/>
      <c r="G16" s="120"/>
      <c r="H16" s="121"/>
      <c r="I16" s="122"/>
      <c r="J16" s="184"/>
      <c r="K16" s="119"/>
      <c r="L16" s="119"/>
    </row>
    <row r="17" spans="1:12" s="7" customFormat="1" ht="12" customHeight="1" x14ac:dyDescent="0.2">
      <c r="A17" s="331"/>
      <c r="B17" s="332"/>
      <c r="C17" s="114"/>
      <c r="D17" s="115"/>
      <c r="E17" s="115"/>
      <c r="F17" s="125"/>
      <c r="G17" s="120"/>
      <c r="H17" s="121"/>
      <c r="I17" s="122"/>
      <c r="J17" s="184"/>
      <c r="K17" s="119"/>
      <c r="L17" s="119"/>
    </row>
    <row r="18" spans="1:12" s="7" customFormat="1" ht="12" customHeight="1" x14ac:dyDescent="0.2">
      <c r="A18" s="333" t="s">
        <v>86</v>
      </c>
      <c r="B18" s="334" t="s">
        <v>519</v>
      </c>
      <c r="C18" s="114" t="s">
        <v>177</v>
      </c>
      <c r="D18" s="115" t="s">
        <v>4</v>
      </c>
      <c r="E18" s="115">
        <v>2</v>
      </c>
      <c r="F18" s="144"/>
      <c r="G18" s="120">
        <f>F18*E18</f>
        <v>0</v>
      </c>
      <c r="H18" s="121"/>
      <c r="I18" s="122"/>
      <c r="J18" s="184"/>
      <c r="K18" s="119"/>
      <c r="L18" s="119"/>
    </row>
    <row r="19" spans="1:12" s="7" customFormat="1" ht="12" customHeight="1" x14ac:dyDescent="0.2">
      <c r="A19" s="329"/>
      <c r="B19" s="334"/>
      <c r="C19" s="119" t="s">
        <v>459</v>
      </c>
      <c r="D19" s="115"/>
      <c r="E19" s="115"/>
      <c r="F19" s="144"/>
      <c r="G19" s="120">
        <f t="shared" ref="G19:G92" si="0">F19*E19</f>
        <v>0</v>
      </c>
      <c r="H19" s="121"/>
      <c r="I19" s="122"/>
      <c r="J19" s="184"/>
      <c r="K19" s="119"/>
      <c r="L19" s="119"/>
    </row>
    <row r="20" spans="1:12" s="7" customFormat="1" ht="12" customHeight="1" x14ac:dyDescent="0.2">
      <c r="A20" s="329"/>
      <c r="B20" s="334"/>
      <c r="C20" s="119" t="s">
        <v>460</v>
      </c>
      <c r="D20" s="115"/>
      <c r="E20" s="115"/>
      <c r="F20" s="144"/>
      <c r="G20" s="120">
        <f t="shared" si="0"/>
        <v>0</v>
      </c>
      <c r="H20" s="121"/>
      <c r="I20" s="122"/>
      <c r="J20" s="184"/>
      <c r="K20" s="119"/>
      <c r="L20" s="119"/>
    </row>
    <row r="21" spans="1:12" s="7" customFormat="1" ht="12" customHeight="1" x14ac:dyDescent="0.2">
      <c r="A21" s="329"/>
      <c r="B21" s="334"/>
      <c r="C21" s="119" t="s">
        <v>102</v>
      </c>
      <c r="D21" s="115"/>
      <c r="E21" s="115"/>
      <c r="F21" s="144"/>
      <c r="G21" s="120">
        <f t="shared" si="0"/>
        <v>0</v>
      </c>
      <c r="H21" s="121"/>
      <c r="I21" s="122"/>
      <c r="J21" s="184"/>
      <c r="K21" s="119"/>
      <c r="L21" s="119"/>
    </row>
    <row r="22" spans="1:12" s="7" customFormat="1" ht="12" customHeight="1" x14ac:dyDescent="0.2">
      <c r="A22" s="329"/>
      <c r="B22" s="334"/>
      <c r="C22" s="119" t="s">
        <v>34</v>
      </c>
      <c r="D22" s="115"/>
      <c r="E22" s="115"/>
      <c r="F22" s="144"/>
      <c r="G22" s="120">
        <f t="shared" si="0"/>
        <v>0</v>
      </c>
      <c r="H22" s="121"/>
      <c r="I22" s="122"/>
      <c r="J22" s="184"/>
      <c r="K22" s="119"/>
      <c r="L22" s="119"/>
    </row>
    <row r="23" spans="1:12" s="7" customFormat="1" ht="12" customHeight="1" x14ac:dyDescent="0.2">
      <c r="A23" s="329"/>
      <c r="B23" s="334"/>
      <c r="C23" s="119" t="s">
        <v>176</v>
      </c>
      <c r="D23" s="115"/>
      <c r="E23" s="115"/>
      <c r="F23" s="144"/>
      <c r="G23" s="120">
        <f t="shared" si="0"/>
        <v>0</v>
      </c>
      <c r="H23" s="125"/>
      <c r="I23" s="122"/>
      <c r="J23" s="184"/>
      <c r="K23" s="119"/>
      <c r="L23" s="119"/>
    </row>
    <row r="24" spans="1:12" s="7" customFormat="1" ht="12" customHeight="1" x14ac:dyDescent="0.2">
      <c r="A24" s="329"/>
      <c r="B24" s="334"/>
      <c r="C24" s="119" t="s">
        <v>19</v>
      </c>
      <c r="D24" s="115"/>
      <c r="E24" s="115"/>
      <c r="F24" s="144"/>
      <c r="G24" s="120">
        <f t="shared" si="0"/>
        <v>0</v>
      </c>
      <c r="H24" s="121"/>
      <c r="I24" s="122"/>
      <c r="J24" s="184"/>
      <c r="K24" s="119"/>
      <c r="L24" s="119"/>
    </row>
    <row r="25" spans="1:12" s="7" customFormat="1" ht="12" customHeight="1" x14ac:dyDescent="0.2">
      <c r="A25" s="329"/>
      <c r="B25" s="334"/>
      <c r="C25" s="119" t="s">
        <v>327</v>
      </c>
      <c r="D25" s="115"/>
      <c r="E25" s="115"/>
      <c r="F25" s="144"/>
      <c r="G25" s="120">
        <f t="shared" si="0"/>
        <v>0</v>
      </c>
      <c r="H25" s="121"/>
      <c r="I25" s="122"/>
      <c r="J25" s="184"/>
      <c r="K25" s="119"/>
      <c r="L25" s="119"/>
    </row>
    <row r="26" spans="1:12" s="7" customFormat="1" ht="12" customHeight="1" x14ac:dyDescent="0.2">
      <c r="A26" s="329"/>
      <c r="B26" s="334"/>
      <c r="C26" s="119" t="s">
        <v>20</v>
      </c>
      <c r="D26" s="115"/>
      <c r="E26" s="115"/>
      <c r="F26" s="144"/>
      <c r="G26" s="120">
        <f t="shared" si="0"/>
        <v>0</v>
      </c>
      <c r="H26" s="121"/>
      <c r="I26" s="122"/>
      <c r="J26" s="184"/>
      <c r="K26" s="119"/>
      <c r="L26" s="119"/>
    </row>
    <row r="27" spans="1:12" s="7" customFormat="1" ht="12" customHeight="1" x14ac:dyDescent="0.2">
      <c r="A27" s="329"/>
      <c r="B27" s="334"/>
      <c r="C27" s="119" t="s">
        <v>21</v>
      </c>
      <c r="D27" s="115"/>
      <c r="E27" s="115"/>
      <c r="F27" s="144"/>
      <c r="G27" s="120">
        <f t="shared" si="0"/>
        <v>0</v>
      </c>
      <c r="H27" s="121"/>
      <c r="I27" s="122"/>
      <c r="J27" s="184"/>
      <c r="K27" s="119"/>
      <c r="L27" s="119"/>
    </row>
    <row r="28" spans="1:12" s="7" customFormat="1" ht="12" customHeight="1" x14ac:dyDescent="0.2">
      <c r="A28" s="329"/>
      <c r="B28" s="334"/>
      <c r="C28" s="119" t="s">
        <v>22</v>
      </c>
      <c r="D28" s="115"/>
      <c r="E28" s="115"/>
      <c r="F28" s="144"/>
      <c r="G28" s="120">
        <f t="shared" si="0"/>
        <v>0</v>
      </c>
      <c r="H28" s="121"/>
      <c r="I28" s="122"/>
      <c r="J28" s="184"/>
      <c r="K28" s="119"/>
      <c r="L28" s="119"/>
    </row>
    <row r="29" spans="1:12" s="7" customFormat="1" ht="12" customHeight="1" x14ac:dyDescent="0.2">
      <c r="A29" s="329"/>
      <c r="B29" s="334"/>
      <c r="C29" s="114" t="s">
        <v>184</v>
      </c>
      <c r="D29" s="115"/>
      <c r="E29" s="115"/>
      <c r="F29" s="144"/>
      <c r="G29" s="120">
        <f t="shared" si="0"/>
        <v>0</v>
      </c>
      <c r="H29" s="121"/>
      <c r="I29" s="122"/>
      <c r="J29" s="184"/>
      <c r="K29" s="119"/>
      <c r="L29" s="119"/>
    </row>
    <row r="30" spans="1:12" s="7" customFormat="1" ht="12" customHeight="1" x14ac:dyDescent="0.2">
      <c r="A30" s="329"/>
      <c r="B30" s="334"/>
      <c r="C30" s="114"/>
      <c r="D30" s="115"/>
      <c r="E30" s="115"/>
      <c r="F30" s="144"/>
      <c r="G30" s="120">
        <f t="shared" si="0"/>
        <v>0</v>
      </c>
      <c r="H30" s="121"/>
      <c r="I30" s="122"/>
      <c r="J30" s="184"/>
      <c r="K30" s="119"/>
      <c r="L30" s="119"/>
    </row>
    <row r="31" spans="1:12" s="7" customFormat="1" ht="123.75" x14ac:dyDescent="0.2">
      <c r="A31" s="335" t="s">
        <v>87</v>
      </c>
      <c r="B31" s="334"/>
      <c r="C31" s="238" t="s">
        <v>743</v>
      </c>
      <c r="D31" s="239" t="s">
        <v>4</v>
      </c>
      <c r="E31" s="239">
        <v>1</v>
      </c>
      <c r="F31" s="240"/>
      <c r="G31" s="241">
        <f t="shared" si="0"/>
        <v>0</v>
      </c>
      <c r="H31" s="242"/>
      <c r="I31" s="243"/>
      <c r="J31" s="244"/>
      <c r="K31" s="245"/>
      <c r="L31" s="245"/>
    </row>
    <row r="32" spans="1:12" s="7" customFormat="1" ht="12" customHeight="1" x14ac:dyDescent="0.2">
      <c r="A32" s="329"/>
      <c r="B32" s="334"/>
      <c r="C32" s="114"/>
      <c r="D32" s="115"/>
      <c r="E32" s="115"/>
      <c r="F32" s="144"/>
      <c r="G32" s="120">
        <f t="shared" si="0"/>
        <v>0</v>
      </c>
      <c r="H32" s="121"/>
      <c r="I32" s="122"/>
      <c r="J32" s="184"/>
      <c r="K32" s="119"/>
      <c r="L32" s="119"/>
    </row>
    <row r="33" spans="1:12" s="7" customFormat="1" ht="12" customHeight="1" x14ac:dyDescent="0.2">
      <c r="A33" s="336" t="s">
        <v>121</v>
      </c>
      <c r="B33" s="334" t="s">
        <v>510</v>
      </c>
      <c r="C33" s="114" t="s">
        <v>35</v>
      </c>
      <c r="D33" s="115" t="s">
        <v>4</v>
      </c>
      <c r="E33" s="115">
        <v>2</v>
      </c>
      <c r="F33" s="144"/>
      <c r="G33" s="120">
        <f t="shared" si="0"/>
        <v>0</v>
      </c>
      <c r="H33" s="121"/>
      <c r="I33" s="122"/>
      <c r="J33" s="184"/>
      <c r="K33" s="119"/>
      <c r="L33" s="119"/>
    </row>
    <row r="34" spans="1:12" s="7" customFormat="1" ht="12" customHeight="1" x14ac:dyDescent="0.2">
      <c r="A34" s="336"/>
      <c r="B34" s="334"/>
      <c r="C34" s="145" t="s">
        <v>520</v>
      </c>
      <c r="D34" s="115"/>
      <c r="E34" s="115"/>
      <c r="F34" s="144"/>
      <c r="G34" s="120">
        <f t="shared" si="0"/>
        <v>0</v>
      </c>
      <c r="H34" s="121"/>
      <c r="I34" s="122"/>
      <c r="J34" s="184"/>
      <c r="K34" s="119"/>
      <c r="L34" s="119"/>
    </row>
    <row r="35" spans="1:12" s="7" customFormat="1" ht="12" customHeight="1" x14ac:dyDescent="0.2">
      <c r="A35" s="336"/>
      <c r="B35" s="334"/>
      <c r="C35" s="188" t="s">
        <v>206</v>
      </c>
      <c r="D35" s="115"/>
      <c r="E35" s="115"/>
      <c r="F35" s="144"/>
      <c r="G35" s="120">
        <f t="shared" si="0"/>
        <v>0</v>
      </c>
      <c r="H35" s="121"/>
      <c r="I35" s="122"/>
      <c r="J35" s="184"/>
      <c r="K35" s="119"/>
      <c r="L35" s="119"/>
    </row>
    <row r="36" spans="1:12" s="7" customFormat="1" ht="12" customHeight="1" x14ac:dyDescent="0.2">
      <c r="A36" s="336"/>
      <c r="B36" s="334"/>
      <c r="C36" s="114" t="s">
        <v>118</v>
      </c>
      <c r="D36" s="115"/>
      <c r="E36" s="115"/>
      <c r="F36" s="144"/>
      <c r="G36" s="120">
        <f t="shared" si="0"/>
        <v>0</v>
      </c>
      <c r="H36" s="121"/>
      <c r="I36" s="122"/>
      <c r="J36" s="184"/>
      <c r="K36" s="119"/>
      <c r="L36" s="119"/>
    </row>
    <row r="37" spans="1:12" s="7" customFormat="1" ht="12" customHeight="1" x14ac:dyDescent="0.2">
      <c r="A37" s="336"/>
      <c r="B37" s="334"/>
      <c r="C37" s="188" t="s">
        <v>186</v>
      </c>
      <c r="D37" s="115"/>
      <c r="E37" s="115"/>
      <c r="F37" s="144"/>
      <c r="G37" s="120">
        <f t="shared" si="0"/>
        <v>0</v>
      </c>
      <c r="H37" s="121"/>
      <c r="I37" s="122"/>
      <c r="J37" s="184"/>
      <c r="K37" s="119"/>
      <c r="L37" s="119"/>
    </row>
    <row r="38" spans="1:12" s="7" customFormat="1" ht="12" customHeight="1" x14ac:dyDescent="0.2">
      <c r="A38" s="336"/>
      <c r="B38" s="334"/>
      <c r="C38" s="188" t="s">
        <v>31</v>
      </c>
      <c r="D38" s="115"/>
      <c r="E38" s="115"/>
      <c r="F38" s="144"/>
      <c r="G38" s="120">
        <f t="shared" si="0"/>
        <v>0</v>
      </c>
      <c r="H38" s="121"/>
      <c r="I38" s="122"/>
      <c r="J38" s="184"/>
      <c r="K38" s="119"/>
      <c r="L38" s="119"/>
    </row>
    <row r="39" spans="1:12" s="7" customFormat="1" ht="12" customHeight="1" x14ac:dyDescent="0.2">
      <c r="A39" s="329"/>
      <c r="B39" s="334"/>
      <c r="C39" s="188" t="s">
        <v>97</v>
      </c>
      <c r="D39" s="115"/>
      <c r="E39" s="115"/>
      <c r="F39" s="144"/>
      <c r="G39" s="120">
        <f t="shared" si="0"/>
        <v>0</v>
      </c>
      <c r="H39" s="121"/>
      <c r="I39" s="122"/>
      <c r="J39" s="184"/>
      <c r="K39" s="119"/>
      <c r="L39" s="119"/>
    </row>
    <row r="40" spans="1:12" s="7" customFormat="1" ht="12" customHeight="1" x14ac:dyDescent="0.2">
      <c r="A40" s="329"/>
      <c r="B40" s="334"/>
      <c r="C40" s="188" t="s">
        <v>295</v>
      </c>
      <c r="D40" s="115"/>
      <c r="E40" s="115"/>
      <c r="F40" s="144"/>
      <c r="G40" s="120">
        <f t="shared" si="0"/>
        <v>0</v>
      </c>
      <c r="H40" s="121"/>
      <c r="I40" s="122"/>
      <c r="J40" s="184"/>
      <c r="K40" s="119"/>
      <c r="L40" s="119"/>
    </row>
    <row r="41" spans="1:12" s="7" customFormat="1" ht="12" customHeight="1" x14ac:dyDescent="0.2">
      <c r="A41" s="329"/>
      <c r="B41" s="334"/>
      <c r="C41" s="145"/>
      <c r="D41" s="115"/>
      <c r="E41" s="115"/>
      <c r="F41" s="144"/>
      <c r="G41" s="120">
        <f t="shared" si="0"/>
        <v>0</v>
      </c>
      <c r="H41" s="121"/>
      <c r="I41" s="122"/>
      <c r="J41" s="184"/>
      <c r="K41" s="119"/>
      <c r="L41" s="119"/>
    </row>
    <row r="42" spans="1:12" s="7" customFormat="1" ht="12" customHeight="1" x14ac:dyDescent="0.2">
      <c r="A42" s="337" t="s">
        <v>424</v>
      </c>
      <c r="B42" s="119"/>
      <c r="C42" s="114" t="s">
        <v>521</v>
      </c>
      <c r="D42" s="115" t="s">
        <v>4</v>
      </c>
      <c r="E42" s="115">
        <v>2</v>
      </c>
      <c r="F42" s="287" t="s">
        <v>272</v>
      </c>
      <c r="G42" s="120"/>
      <c r="H42" s="121"/>
      <c r="I42" s="122"/>
      <c r="J42" s="184"/>
      <c r="K42" s="119"/>
      <c r="L42" s="119"/>
    </row>
    <row r="43" spans="1:12" s="7" customFormat="1" ht="12" customHeight="1" x14ac:dyDescent="0.2">
      <c r="A43" s="329"/>
      <c r="B43" s="119"/>
      <c r="C43" s="119" t="s">
        <v>274</v>
      </c>
      <c r="D43" s="115"/>
      <c r="E43" s="115"/>
      <c r="F43" s="144">
        <v>0</v>
      </c>
      <c r="G43" s="120">
        <f t="shared" si="0"/>
        <v>0</v>
      </c>
      <c r="H43" s="121"/>
      <c r="I43" s="122"/>
      <c r="J43" s="184"/>
      <c r="K43" s="119"/>
      <c r="L43" s="119"/>
    </row>
    <row r="44" spans="1:12" s="7" customFormat="1" ht="12" customHeight="1" x14ac:dyDescent="0.2">
      <c r="A44" s="329"/>
      <c r="B44" s="334"/>
      <c r="C44" s="145"/>
      <c r="D44" s="115"/>
      <c r="E44" s="115"/>
      <c r="F44" s="144">
        <v>0</v>
      </c>
      <c r="G44" s="120">
        <f t="shared" si="0"/>
        <v>0</v>
      </c>
      <c r="H44" s="121"/>
      <c r="I44" s="122"/>
      <c r="J44" s="184"/>
      <c r="K44" s="119"/>
      <c r="L44" s="119"/>
    </row>
    <row r="45" spans="1:12" s="7" customFormat="1" ht="12" customHeight="1" x14ac:dyDescent="0.2">
      <c r="A45" s="333" t="s">
        <v>64</v>
      </c>
      <c r="B45" s="334" t="s">
        <v>60</v>
      </c>
      <c r="C45" s="145" t="s">
        <v>39</v>
      </c>
      <c r="D45" s="115" t="s">
        <v>4</v>
      </c>
      <c r="E45" s="115">
        <v>1</v>
      </c>
      <c r="F45" s="144"/>
      <c r="G45" s="120">
        <f t="shared" si="0"/>
        <v>0</v>
      </c>
      <c r="H45" s="121"/>
      <c r="I45" s="122"/>
      <c r="J45" s="184"/>
      <c r="K45" s="119"/>
      <c r="L45" s="119"/>
    </row>
    <row r="46" spans="1:12" s="7" customFormat="1" ht="12" customHeight="1" x14ac:dyDescent="0.2">
      <c r="A46" s="338"/>
      <c r="B46" s="334"/>
      <c r="C46" s="145" t="s">
        <v>744</v>
      </c>
      <c r="D46" s="115"/>
      <c r="E46" s="115"/>
      <c r="F46" s="125"/>
      <c r="G46" s="120">
        <f t="shared" si="0"/>
        <v>0</v>
      </c>
      <c r="H46" s="121"/>
      <c r="I46" s="122"/>
      <c r="J46" s="184"/>
      <c r="K46" s="119"/>
      <c r="L46" s="119"/>
    </row>
    <row r="47" spans="1:12" s="7" customFormat="1" ht="12" customHeight="1" x14ac:dyDescent="0.2">
      <c r="A47" s="338"/>
      <c r="B47" s="334"/>
      <c r="C47" s="145" t="s">
        <v>745</v>
      </c>
      <c r="D47" s="115"/>
      <c r="E47" s="115"/>
      <c r="F47" s="125"/>
      <c r="G47" s="120">
        <f t="shared" si="0"/>
        <v>0</v>
      </c>
      <c r="H47" s="121"/>
      <c r="I47" s="122"/>
      <c r="J47" s="184"/>
      <c r="K47" s="119"/>
      <c r="L47" s="119"/>
    </row>
    <row r="48" spans="1:12" s="7" customFormat="1" ht="12" customHeight="1" x14ac:dyDescent="0.2">
      <c r="A48" s="338"/>
      <c r="B48" s="334"/>
      <c r="C48" s="145" t="s">
        <v>746</v>
      </c>
      <c r="D48" s="115"/>
      <c r="E48" s="115"/>
      <c r="F48" s="125"/>
      <c r="G48" s="120">
        <f t="shared" si="0"/>
        <v>0</v>
      </c>
      <c r="H48" s="121"/>
      <c r="I48" s="122"/>
      <c r="J48" s="184"/>
      <c r="K48" s="119"/>
      <c r="L48" s="119"/>
    </row>
    <row r="49" spans="1:12" s="7" customFormat="1" ht="12" customHeight="1" x14ac:dyDescent="0.2">
      <c r="A49" s="338"/>
      <c r="B49" s="334"/>
      <c r="C49" s="145" t="s">
        <v>747</v>
      </c>
      <c r="D49" s="115"/>
      <c r="E49" s="115"/>
      <c r="F49" s="125"/>
      <c r="G49" s="120">
        <f t="shared" si="0"/>
        <v>0</v>
      </c>
      <c r="H49" s="121"/>
      <c r="I49" s="122"/>
      <c r="J49" s="184"/>
      <c r="K49" s="119"/>
      <c r="L49" s="119"/>
    </row>
    <row r="50" spans="1:12" s="7" customFormat="1" ht="12" customHeight="1" x14ac:dyDescent="0.2">
      <c r="A50" s="338"/>
      <c r="B50" s="334"/>
      <c r="C50" s="145" t="s">
        <v>748</v>
      </c>
      <c r="D50" s="115"/>
      <c r="E50" s="115"/>
      <c r="F50" s="125"/>
      <c r="G50" s="120">
        <f t="shared" si="0"/>
        <v>0</v>
      </c>
      <c r="H50" s="121"/>
      <c r="I50" s="122"/>
      <c r="J50" s="184"/>
      <c r="K50" s="119"/>
      <c r="L50" s="119"/>
    </row>
    <row r="51" spans="1:12" s="7" customFormat="1" ht="12" customHeight="1" x14ac:dyDescent="0.2">
      <c r="A51" s="338"/>
      <c r="B51" s="334"/>
      <c r="C51" s="145" t="s">
        <v>749</v>
      </c>
      <c r="D51" s="115"/>
      <c r="E51" s="115"/>
      <c r="F51" s="125"/>
      <c r="G51" s="120">
        <f t="shared" si="0"/>
        <v>0</v>
      </c>
      <c r="H51" s="121"/>
      <c r="I51" s="122"/>
      <c r="J51" s="184"/>
      <c r="K51" s="119"/>
      <c r="L51" s="119"/>
    </row>
    <row r="52" spans="1:12" s="7" customFormat="1" ht="12" customHeight="1" x14ac:dyDescent="0.2">
      <c r="A52" s="338"/>
      <c r="B52" s="334"/>
      <c r="C52" s="145" t="s">
        <v>750</v>
      </c>
      <c r="D52" s="115"/>
      <c r="E52" s="115"/>
      <c r="F52" s="125"/>
      <c r="G52" s="120">
        <f t="shared" si="0"/>
        <v>0</v>
      </c>
      <c r="H52" s="121"/>
      <c r="I52" s="122"/>
      <c r="J52" s="184"/>
      <c r="K52" s="119"/>
      <c r="L52" s="119"/>
    </row>
    <row r="53" spans="1:12" s="7" customFormat="1" ht="12" customHeight="1" x14ac:dyDescent="0.2">
      <c r="A53" s="338"/>
      <c r="B53" s="334"/>
      <c r="C53" s="145" t="s">
        <v>751</v>
      </c>
      <c r="D53" s="115"/>
      <c r="E53" s="115"/>
      <c r="F53" s="125"/>
      <c r="G53" s="120">
        <f t="shared" si="0"/>
        <v>0</v>
      </c>
      <c r="H53" s="121"/>
      <c r="I53" s="122"/>
      <c r="J53" s="184"/>
      <c r="K53" s="119"/>
      <c r="L53" s="119"/>
    </row>
    <row r="54" spans="1:12" s="7" customFormat="1" ht="12" customHeight="1" x14ac:dyDescent="0.2">
      <c r="A54" s="338"/>
      <c r="B54" s="334"/>
      <c r="C54" s="145" t="s">
        <v>752</v>
      </c>
      <c r="D54" s="115"/>
      <c r="E54" s="115"/>
      <c r="F54" s="125"/>
      <c r="G54" s="120">
        <f t="shared" si="0"/>
        <v>0</v>
      </c>
      <c r="H54" s="121"/>
      <c r="I54" s="122"/>
      <c r="J54" s="184"/>
      <c r="K54" s="119"/>
      <c r="L54" s="119"/>
    </row>
    <row r="55" spans="1:12" s="7" customFormat="1" ht="12" customHeight="1" x14ac:dyDescent="0.2">
      <c r="A55" s="361"/>
      <c r="B55" s="334"/>
      <c r="C55" s="145" t="s">
        <v>753</v>
      </c>
      <c r="D55" s="115"/>
      <c r="E55" s="115"/>
      <c r="F55" s="125"/>
      <c r="G55" s="120"/>
      <c r="H55" s="121"/>
      <c r="I55" s="122"/>
      <c r="J55" s="184"/>
      <c r="K55" s="119"/>
      <c r="L55" s="119"/>
    </row>
    <row r="56" spans="1:12" s="7" customFormat="1" ht="12" customHeight="1" x14ac:dyDescent="0.2">
      <c r="A56" s="361"/>
      <c r="B56" s="334"/>
      <c r="C56" s="145" t="s">
        <v>754</v>
      </c>
      <c r="D56" s="115"/>
      <c r="E56" s="115"/>
      <c r="F56" s="125"/>
      <c r="G56" s="120"/>
      <c r="H56" s="121"/>
      <c r="I56" s="122"/>
      <c r="J56" s="184"/>
      <c r="K56" s="119"/>
      <c r="L56" s="119"/>
    </row>
    <row r="57" spans="1:12" s="7" customFormat="1" ht="12" customHeight="1" x14ac:dyDescent="0.2">
      <c r="A57" s="361"/>
      <c r="B57" s="334"/>
      <c r="C57" s="145" t="s">
        <v>755</v>
      </c>
      <c r="D57" s="115"/>
      <c r="E57" s="115"/>
      <c r="F57" s="125"/>
      <c r="G57" s="120"/>
      <c r="H57" s="121"/>
      <c r="I57" s="122"/>
      <c r="J57" s="184"/>
      <c r="K57" s="119"/>
      <c r="L57" s="119"/>
    </row>
    <row r="58" spans="1:12" s="7" customFormat="1" ht="12" customHeight="1" x14ac:dyDescent="0.2">
      <c r="A58" s="361"/>
      <c r="B58" s="334"/>
      <c r="C58" s="145" t="s">
        <v>756</v>
      </c>
      <c r="D58" s="115"/>
      <c r="E58" s="115"/>
      <c r="F58" s="125"/>
      <c r="G58" s="120"/>
      <c r="H58" s="121"/>
      <c r="I58" s="122"/>
      <c r="J58" s="184"/>
      <c r="K58" s="119"/>
      <c r="L58" s="119"/>
    </row>
    <row r="59" spans="1:12" s="7" customFormat="1" ht="12" customHeight="1" x14ac:dyDescent="0.2">
      <c r="A59" s="361"/>
      <c r="B59" s="334"/>
      <c r="C59" s="145" t="s">
        <v>757</v>
      </c>
      <c r="D59" s="115"/>
      <c r="E59" s="115"/>
      <c r="F59" s="125"/>
      <c r="G59" s="120"/>
      <c r="H59" s="121"/>
      <c r="I59" s="122"/>
      <c r="J59" s="184"/>
      <c r="K59" s="119"/>
      <c r="L59" s="119"/>
    </row>
    <row r="60" spans="1:12" s="7" customFormat="1" ht="12" customHeight="1" x14ac:dyDescent="0.2">
      <c r="A60" s="361"/>
      <c r="B60" s="334"/>
      <c r="C60" s="145" t="s">
        <v>758</v>
      </c>
      <c r="D60" s="115"/>
      <c r="E60" s="115"/>
      <c r="F60" s="125"/>
      <c r="G60" s="120"/>
      <c r="H60" s="121"/>
      <c r="I60" s="122"/>
      <c r="J60" s="184"/>
      <c r="K60" s="119"/>
      <c r="L60" s="119"/>
    </row>
    <row r="61" spans="1:12" s="7" customFormat="1" ht="12" customHeight="1" x14ac:dyDescent="0.2">
      <c r="A61" s="361"/>
      <c r="B61" s="334"/>
      <c r="C61" s="145" t="s">
        <v>759</v>
      </c>
      <c r="D61" s="115"/>
      <c r="E61" s="115"/>
      <c r="F61" s="125"/>
      <c r="G61" s="120"/>
      <c r="H61" s="121"/>
      <c r="I61" s="122"/>
      <c r="J61" s="184"/>
      <c r="K61" s="119"/>
      <c r="L61" s="119"/>
    </row>
    <row r="62" spans="1:12" s="7" customFormat="1" ht="12" customHeight="1" x14ac:dyDescent="0.2">
      <c r="A62" s="338"/>
      <c r="B62" s="334"/>
      <c r="C62" s="145"/>
      <c r="D62" s="115"/>
      <c r="E62" s="115"/>
      <c r="F62" s="144"/>
      <c r="G62" s="120">
        <f t="shared" si="0"/>
        <v>0</v>
      </c>
      <c r="H62" s="121"/>
      <c r="I62" s="122"/>
      <c r="J62" s="184"/>
      <c r="K62" s="119"/>
      <c r="L62" s="119"/>
    </row>
    <row r="63" spans="1:12" s="7" customFormat="1" ht="12" customHeight="1" x14ac:dyDescent="0.2">
      <c r="A63" s="333" t="s">
        <v>88</v>
      </c>
      <c r="B63" s="334" t="s">
        <v>511</v>
      </c>
      <c r="C63" s="114" t="s">
        <v>39</v>
      </c>
      <c r="D63" s="115" t="s">
        <v>4</v>
      </c>
      <c r="E63" s="115">
        <v>1</v>
      </c>
      <c r="F63" s="144"/>
      <c r="G63" s="120">
        <f>F63*E63</f>
        <v>0</v>
      </c>
      <c r="H63" s="121"/>
      <c r="I63" s="122"/>
      <c r="J63" s="184"/>
      <c r="K63" s="119"/>
      <c r="L63" s="119"/>
    </row>
    <row r="64" spans="1:12" s="7" customFormat="1" ht="12" customHeight="1" x14ac:dyDescent="0.2">
      <c r="A64" s="338"/>
      <c r="B64" s="334"/>
      <c r="C64" s="114" t="s">
        <v>98</v>
      </c>
      <c r="D64" s="115"/>
      <c r="E64" s="115"/>
      <c r="F64" s="144"/>
      <c r="G64" s="120"/>
      <c r="H64" s="121"/>
      <c r="I64" s="122"/>
      <c r="J64" s="184"/>
      <c r="K64" s="119"/>
      <c r="L64" s="119"/>
    </row>
    <row r="65" spans="1:12" s="7" customFormat="1" ht="12" customHeight="1" x14ac:dyDescent="0.2">
      <c r="A65" s="338"/>
      <c r="B65" s="334"/>
      <c r="C65" s="114" t="s">
        <v>40</v>
      </c>
      <c r="D65" s="115"/>
      <c r="E65" s="115"/>
      <c r="F65" s="144"/>
      <c r="G65" s="120"/>
      <c r="H65" s="121"/>
      <c r="I65" s="122"/>
      <c r="J65" s="184"/>
      <c r="K65" s="119"/>
      <c r="L65" s="119"/>
    </row>
    <row r="66" spans="1:12" s="7" customFormat="1" ht="12" customHeight="1" x14ac:dyDescent="0.2">
      <c r="A66" s="338"/>
      <c r="B66" s="334"/>
      <c r="C66" s="114" t="s">
        <v>41</v>
      </c>
      <c r="D66" s="115"/>
      <c r="E66" s="115"/>
      <c r="F66" s="144"/>
      <c r="G66" s="120"/>
      <c r="H66" s="121"/>
      <c r="I66" s="122"/>
      <c r="J66" s="184"/>
      <c r="K66" s="119"/>
      <c r="L66" s="119"/>
    </row>
    <row r="67" spans="1:12" s="7" customFormat="1" ht="12" customHeight="1" x14ac:dyDescent="0.2">
      <c r="A67" s="338"/>
      <c r="B67" s="334"/>
      <c r="C67" s="114" t="s">
        <v>42</v>
      </c>
      <c r="D67" s="115"/>
      <c r="E67" s="115"/>
      <c r="F67" s="144"/>
      <c r="G67" s="120"/>
      <c r="H67" s="121"/>
      <c r="I67" s="122"/>
      <c r="J67" s="184"/>
      <c r="K67" s="119"/>
      <c r="L67" s="119"/>
    </row>
    <row r="68" spans="1:12" s="7" customFormat="1" ht="12" customHeight="1" x14ac:dyDescent="0.2">
      <c r="A68" s="338"/>
      <c r="B68" s="334"/>
      <c r="C68" s="114" t="s">
        <v>677</v>
      </c>
      <c r="D68" s="115"/>
      <c r="E68" s="115"/>
      <c r="F68" s="144"/>
      <c r="G68" s="120"/>
      <c r="H68" s="121"/>
      <c r="I68" s="122"/>
      <c r="J68" s="184"/>
      <c r="K68" s="119"/>
      <c r="L68" s="119"/>
    </row>
    <row r="69" spans="1:12" s="7" customFormat="1" ht="12" customHeight="1" x14ac:dyDescent="0.2">
      <c r="A69" s="338"/>
      <c r="B69" s="334"/>
      <c r="C69" s="114" t="s">
        <v>678</v>
      </c>
      <c r="D69" s="115"/>
      <c r="E69" s="115"/>
      <c r="F69" s="144"/>
      <c r="G69" s="120"/>
      <c r="H69" s="121"/>
      <c r="I69" s="122"/>
      <c r="J69" s="184"/>
      <c r="K69" s="119"/>
      <c r="L69" s="119"/>
    </row>
    <row r="70" spans="1:12" s="7" customFormat="1" ht="12" customHeight="1" x14ac:dyDescent="0.2">
      <c r="A70" s="338"/>
      <c r="B70" s="334"/>
      <c r="C70" s="114" t="s">
        <v>273</v>
      </c>
      <c r="D70" s="115"/>
      <c r="E70" s="115"/>
      <c r="F70" s="144"/>
      <c r="G70" s="120"/>
      <c r="H70" s="121"/>
      <c r="I70" s="122"/>
      <c r="J70" s="184"/>
      <c r="K70" s="119"/>
      <c r="L70" s="119"/>
    </row>
    <row r="71" spans="1:12" s="7" customFormat="1" ht="12" customHeight="1" x14ac:dyDescent="0.2">
      <c r="A71" s="338"/>
      <c r="B71" s="334"/>
      <c r="C71" s="114" t="s">
        <v>275</v>
      </c>
      <c r="D71" s="115"/>
      <c r="E71" s="115"/>
      <c r="F71" s="144"/>
      <c r="G71" s="120"/>
      <c r="H71" s="121"/>
      <c r="I71" s="122"/>
      <c r="J71" s="184"/>
      <c r="K71" s="119"/>
      <c r="L71" s="119"/>
    </row>
    <row r="72" spans="1:12" s="7" customFormat="1" ht="12" customHeight="1" x14ac:dyDescent="0.2">
      <c r="A72" s="338"/>
      <c r="B72" s="334"/>
      <c r="C72" s="114" t="s">
        <v>276</v>
      </c>
      <c r="D72" s="115"/>
      <c r="E72" s="115"/>
      <c r="F72" s="144"/>
      <c r="G72" s="120"/>
      <c r="H72" s="121"/>
      <c r="I72" s="122"/>
      <c r="J72" s="184"/>
      <c r="K72" s="119"/>
      <c r="L72" s="119"/>
    </row>
    <row r="73" spans="1:12" s="7" customFormat="1" ht="12" customHeight="1" x14ac:dyDescent="0.2">
      <c r="A73" s="338"/>
      <c r="B73" s="334"/>
      <c r="C73" s="145"/>
      <c r="D73" s="115"/>
      <c r="E73" s="115"/>
      <c r="F73" s="144"/>
      <c r="G73" s="120"/>
      <c r="H73" s="121"/>
      <c r="I73" s="122"/>
      <c r="J73" s="184"/>
      <c r="K73" s="119"/>
      <c r="L73" s="119"/>
    </row>
    <row r="74" spans="1:12" s="7" customFormat="1" ht="12" customHeight="1" x14ac:dyDescent="0.2">
      <c r="A74" s="333" t="s">
        <v>89</v>
      </c>
      <c r="B74" s="334" t="s">
        <v>512</v>
      </c>
      <c r="C74" s="114" t="s">
        <v>9</v>
      </c>
      <c r="D74" s="115" t="s">
        <v>4</v>
      </c>
      <c r="E74" s="115">
        <v>1</v>
      </c>
      <c r="F74" s="144"/>
      <c r="G74" s="120">
        <f t="shared" si="0"/>
        <v>0</v>
      </c>
      <c r="H74" s="121"/>
      <c r="I74" s="122"/>
      <c r="J74" s="184"/>
      <c r="K74" s="119"/>
      <c r="L74" s="119"/>
    </row>
    <row r="75" spans="1:12" s="7" customFormat="1" ht="12" customHeight="1" x14ac:dyDescent="0.2">
      <c r="A75" s="338"/>
      <c r="B75" s="334"/>
      <c r="C75" s="114" t="s">
        <v>278</v>
      </c>
      <c r="D75" s="115"/>
      <c r="E75" s="115"/>
      <c r="F75" s="144"/>
      <c r="G75" s="120">
        <f t="shared" si="0"/>
        <v>0</v>
      </c>
      <c r="H75" s="121"/>
      <c r="I75" s="122"/>
      <c r="J75" s="184"/>
      <c r="K75" s="119"/>
      <c r="L75" s="119"/>
    </row>
    <row r="76" spans="1:12" s="7" customFormat="1" ht="12" customHeight="1" x14ac:dyDescent="0.2">
      <c r="A76" s="338"/>
      <c r="B76" s="334"/>
      <c r="C76" s="114" t="s">
        <v>279</v>
      </c>
      <c r="D76" s="115"/>
      <c r="E76" s="115"/>
      <c r="F76" s="144"/>
      <c r="G76" s="120">
        <f t="shared" si="0"/>
        <v>0</v>
      </c>
      <c r="H76" s="121"/>
      <c r="I76" s="122"/>
      <c r="J76" s="184"/>
      <c r="K76" s="119"/>
      <c r="L76" s="119"/>
    </row>
    <row r="77" spans="1:12" s="7" customFormat="1" ht="12" customHeight="1" x14ac:dyDescent="0.2">
      <c r="A77" s="338"/>
      <c r="B77" s="334"/>
      <c r="C77" s="114" t="s">
        <v>280</v>
      </c>
      <c r="D77" s="115"/>
      <c r="E77" s="115"/>
      <c r="F77" s="144"/>
      <c r="G77" s="120">
        <f t="shared" si="0"/>
        <v>0</v>
      </c>
      <c r="H77" s="121"/>
      <c r="I77" s="122"/>
      <c r="J77" s="184"/>
      <c r="K77" s="119"/>
      <c r="L77" s="119"/>
    </row>
    <row r="78" spans="1:12" s="7" customFormat="1" ht="33.75" x14ac:dyDescent="0.2">
      <c r="A78" s="338"/>
      <c r="B78" s="334"/>
      <c r="C78" s="285" t="s">
        <v>760</v>
      </c>
      <c r="D78" s="115"/>
      <c r="E78" s="115"/>
      <c r="F78" s="144"/>
      <c r="G78" s="120">
        <f t="shared" si="0"/>
        <v>0</v>
      </c>
      <c r="H78" s="121"/>
      <c r="I78" s="122"/>
      <c r="J78" s="184"/>
      <c r="K78" s="119"/>
      <c r="L78" s="119"/>
    </row>
    <row r="79" spans="1:12" s="7" customFormat="1" ht="12" customHeight="1" x14ac:dyDescent="0.2">
      <c r="A79" s="338"/>
      <c r="B79" s="334"/>
      <c r="C79" s="114" t="s">
        <v>277</v>
      </c>
      <c r="D79" s="115"/>
      <c r="E79" s="115"/>
      <c r="F79" s="144"/>
      <c r="G79" s="120">
        <f t="shared" si="0"/>
        <v>0</v>
      </c>
      <c r="H79" s="121"/>
      <c r="I79" s="122"/>
      <c r="J79" s="184"/>
      <c r="K79" s="119"/>
      <c r="L79" s="119"/>
    </row>
    <row r="80" spans="1:12" s="7" customFormat="1" ht="12" customHeight="1" x14ac:dyDescent="0.2">
      <c r="A80" s="338"/>
      <c r="B80" s="334"/>
      <c r="C80" s="114" t="s">
        <v>468</v>
      </c>
      <c r="D80" s="115"/>
      <c r="E80" s="115"/>
      <c r="F80" s="144"/>
      <c r="G80" s="120"/>
      <c r="H80" s="121"/>
      <c r="I80" s="122"/>
      <c r="J80" s="184"/>
      <c r="K80" s="119"/>
      <c r="L80" s="119"/>
    </row>
    <row r="81" spans="1:12" s="7" customFormat="1" ht="12" customHeight="1" x14ac:dyDescent="0.2">
      <c r="A81" s="338"/>
      <c r="B81" s="334"/>
      <c r="C81" s="114"/>
      <c r="D81" s="115"/>
      <c r="E81" s="115"/>
      <c r="F81" s="144"/>
      <c r="G81" s="120">
        <f t="shared" si="0"/>
        <v>0</v>
      </c>
      <c r="H81" s="121"/>
      <c r="I81" s="122"/>
      <c r="J81" s="184"/>
      <c r="K81" s="119"/>
      <c r="L81" s="119"/>
    </row>
    <row r="82" spans="1:12" s="7" customFormat="1" ht="12" customHeight="1" x14ac:dyDescent="0.2">
      <c r="A82" s="333" t="s">
        <v>90</v>
      </c>
      <c r="B82" s="334" t="s">
        <v>535</v>
      </c>
      <c r="C82" s="114" t="s">
        <v>27</v>
      </c>
      <c r="D82" s="115" t="s">
        <v>4</v>
      </c>
      <c r="E82" s="115">
        <v>2</v>
      </c>
      <c r="F82" s="144"/>
      <c r="G82" s="120">
        <f t="shared" si="0"/>
        <v>0</v>
      </c>
      <c r="H82" s="121"/>
      <c r="I82" s="122"/>
      <c r="J82" s="184"/>
      <c r="K82" s="119"/>
      <c r="L82" s="119"/>
    </row>
    <row r="83" spans="1:12" s="7" customFormat="1" ht="12" customHeight="1" x14ac:dyDescent="0.2">
      <c r="A83" s="338"/>
      <c r="B83" s="334"/>
      <c r="C83" s="114" t="s">
        <v>101</v>
      </c>
      <c r="D83" s="115"/>
      <c r="E83" s="115"/>
      <c r="F83" s="144"/>
      <c r="G83" s="120">
        <f t="shared" si="0"/>
        <v>0</v>
      </c>
      <c r="H83" s="121"/>
      <c r="I83" s="122"/>
      <c r="J83" s="184"/>
      <c r="K83" s="119"/>
      <c r="L83" s="119"/>
    </row>
    <row r="84" spans="1:12" s="7" customFormat="1" ht="12" customHeight="1" x14ac:dyDescent="0.2">
      <c r="A84" s="338"/>
      <c r="B84" s="334"/>
      <c r="C84" s="114" t="s">
        <v>49</v>
      </c>
      <c r="D84" s="115"/>
      <c r="E84" s="115"/>
      <c r="F84" s="144"/>
      <c r="G84" s="120">
        <f t="shared" si="0"/>
        <v>0</v>
      </c>
      <c r="H84" s="121"/>
      <c r="I84" s="122"/>
      <c r="J84" s="184"/>
      <c r="K84" s="119"/>
      <c r="L84" s="119"/>
    </row>
    <row r="85" spans="1:12" s="7" customFormat="1" ht="12" customHeight="1" x14ac:dyDescent="0.2">
      <c r="A85" s="338"/>
      <c r="B85" s="334"/>
      <c r="C85" s="114" t="s">
        <v>118</v>
      </c>
      <c r="D85" s="115"/>
      <c r="E85" s="115"/>
      <c r="F85" s="144"/>
      <c r="G85" s="120">
        <f t="shared" si="0"/>
        <v>0</v>
      </c>
      <c r="H85" s="121"/>
      <c r="I85" s="122"/>
      <c r="J85" s="184"/>
      <c r="K85" s="268"/>
      <c r="L85" s="268"/>
    </row>
    <row r="86" spans="1:12" s="7" customFormat="1" ht="12" customHeight="1" x14ac:dyDescent="0.2">
      <c r="A86" s="338"/>
      <c r="B86" s="334"/>
      <c r="C86" s="114" t="s">
        <v>57</v>
      </c>
      <c r="D86" s="115"/>
      <c r="E86" s="115"/>
      <c r="F86" s="144"/>
      <c r="G86" s="120">
        <f t="shared" si="0"/>
        <v>0</v>
      </c>
      <c r="H86" s="121"/>
      <c r="I86" s="122"/>
      <c r="J86" s="184"/>
      <c r="K86" s="268"/>
      <c r="L86" s="268"/>
    </row>
    <row r="87" spans="1:12" s="7" customFormat="1" ht="12" customHeight="1" x14ac:dyDescent="0.2">
      <c r="A87" s="338"/>
      <c r="B87" s="334"/>
      <c r="C87" s="145" t="s">
        <v>100</v>
      </c>
      <c r="D87" s="115"/>
      <c r="E87" s="115"/>
      <c r="F87" s="144"/>
      <c r="G87" s="120">
        <f t="shared" si="0"/>
        <v>0</v>
      </c>
      <c r="H87" s="121"/>
      <c r="I87" s="122"/>
      <c r="J87" s="184"/>
      <c r="K87" s="268"/>
      <c r="L87" s="268"/>
    </row>
    <row r="88" spans="1:12" s="7" customFormat="1" ht="12" customHeight="1" x14ac:dyDescent="0.2">
      <c r="A88" s="338"/>
      <c r="B88" s="334"/>
      <c r="C88" s="145" t="s">
        <v>97</v>
      </c>
      <c r="D88" s="115"/>
      <c r="E88" s="115"/>
      <c r="F88" s="144"/>
      <c r="G88" s="120">
        <f t="shared" si="0"/>
        <v>0</v>
      </c>
      <c r="H88" s="121"/>
      <c r="I88" s="122"/>
      <c r="J88" s="184"/>
      <c r="K88" s="268"/>
      <c r="L88" s="268"/>
    </row>
    <row r="89" spans="1:12" s="7" customFormat="1" ht="12" customHeight="1" x14ac:dyDescent="0.2">
      <c r="A89" s="338"/>
      <c r="B89" s="334"/>
      <c r="C89" s="114" t="s">
        <v>103</v>
      </c>
      <c r="D89" s="115"/>
      <c r="E89" s="115"/>
      <c r="F89" s="144"/>
      <c r="G89" s="120">
        <f t="shared" si="0"/>
        <v>0</v>
      </c>
      <c r="H89" s="121"/>
      <c r="I89" s="122"/>
      <c r="J89" s="184"/>
      <c r="K89" s="268"/>
      <c r="L89" s="268"/>
    </row>
    <row r="90" spans="1:12" s="7" customFormat="1" ht="12" customHeight="1" x14ac:dyDescent="0.2">
      <c r="A90" s="338"/>
      <c r="B90" s="334"/>
      <c r="C90" s="147"/>
      <c r="D90" s="115"/>
      <c r="E90" s="115"/>
      <c r="F90" s="144"/>
      <c r="G90" s="120">
        <f t="shared" si="0"/>
        <v>0</v>
      </c>
      <c r="H90" s="121"/>
      <c r="I90" s="122"/>
      <c r="J90" s="184"/>
      <c r="K90" s="268"/>
      <c r="L90" s="268"/>
    </row>
    <row r="91" spans="1:12" s="7" customFormat="1" ht="12" customHeight="1" x14ac:dyDescent="0.2">
      <c r="A91" s="333" t="s">
        <v>233</v>
      </c>
      <c r="B91" s="334" t="s">
        <v>513</v>
      </c>
      <c r="C91" s="114" t="s">
        <v>37</v>
      </c>
      <c r="D91" s="115" t="s">
        <v>4</v>
      </c>
      <c r="E91" s="115">
        <v>2</v>
      </c>
      <c r="F91" s="144"/>
      <c r="G91" s="120">
        <f t="shared" si="0"/>
        <v>0</v>
      </c>
      <c r="H91" s="121"/>
      <c r="I91" s="122"/>
      <c r="J91" s="184"/>
      <c r="K91" s="268"/>
      <c r="L91" s="268"/>
    </row>
    <row r="92" spans="1:12" s="7" customFormat="1" ht="12" customHeight="1" x14ac:dyDescent="0.2">
      <c r="A92" s="333"/>
      <c r="B92" s="334"/>
      <c r="C92" s="114"/>
      <c r="D92" s="115"/>
      <c r="E92" s="115"/>
      <c r="F92" s="144"/>
      <c r="G92" s="120">
        <f t="shared" si="0"/>
        <v>0</v>
      </c>
      <c r="H92" s="121"/>
      <c r="I92" s="122"/>
      <c r="J92" s="184"/>
      <c r="K92" s="268"/>
      <c r="L92" s="268"/>
    </row>
    <row r="93" spans="1:12" s="7" customFormat="1" ht="12" customHeight="1" x14ac:dyDescent="0.2">
      <c r="A93" s="339" t="s">
        <v>91</v>
      </c>
      <c r="B93" s="334" t="s">
        <v>235</v>
      </c>
      <c r="C93" s="188" t="s">
        <v>204</v>
      </c>
      <c r="D93" s="115" t="s">
        <v>4</v>
      </c>
      <c r="E93" s="115">
        <v>1</v>
      </c>
      <c r="F93" s="144"/>
      <c r="G93" s="120">
        <f t="shared" ref="G93:G151" si="1">F93*E93</f>
        <v>0</v>
      </c>
      <c r="H93" s="121"/>
      <c r="I93" s="122"/>
      <c r="J93" s="184"/>
      <c r="K93" s="119"/>
      <c r="L93" s="119"/>
    </row>
    <row r="94" spans="1:12" s="7" customFormat="1" ht="12" customHeight="1" x14ac:dyDescent="0.2">
      <c r="A94" s="329"/>
      <c r="B94" s="334"/>
      <c r="C94" s="114" t="s">
        <v>536</v>
      </c>
      <c r="D94" s="231"/>
      <c r="E94" s="231"/>
      <c r="F94" s="232"/>
      <c r="G94" s="120">
        <f t="shared" si="1"/>
        <v>0</v>
      </c>
      <c r="H94" s="220"/>
      <c r="I94" s="233"/>
      <c r="J94" s="234"/>
      <c r="K94" s="268"/>
      <c r="L94" s="268"/>
    </row>
    <row r="95" spans="1:12" s="7" customFormat="1" ht="12" customHeight="1" x14ac:dyDescent="0.2">
      <c r="A95" s="329"/>
      <c r="B95" s="334"/>
      <c r="C95" s="114" t="s">
        <v>49</v>
      </c>
      <c r="D95" s="231"/>
      <c r="E95" s="231"/>
      <c r="F95" s="232"/>
      <c r="G95" s="120">
        <f t="shared" si="1"/>
        <v>0</v>
      </c>
      <c r="H95" s="220"/>
      <c r="I95" s="233"/>
      <c r="J95" s="234"/>
      <c r="K95" s="268"/>
      <c r="L95" s="268"/>
    </row>
    <row r="96" spans="1:12" s="7" customFormat="1" ht="12" customHeight="1" x14ac:dyDescent="0.2">
      <c r="A96" s="329"/>
      <c r="B96" s="334"/>
      <c r="C96" s="114" t="s">
        <v>118</v>
      </c>
      <c r="D96" s="231"/>
      <c r="E96" s="231"/>
      <c r="F96" s="232"/>
      <c r="G96" s="120">
        <f t="shared" si="1"/>
        <v>0</v>
      </c>
      <c r="H96" s="220"/>
      <c r="I96" s="233"/>
      <c r="J96" s="234"/>
      <c r="K96" s="268"/>
      <c r="L96" s="268"/>
    </row>
    <row r="97" spans="1:12" s="7" customFormat="1" ht="12" customHeight="1" x14ac:dyDescent="0.2">
      <c r="A97" s="329"/>
      <c r="B97" s="334"/>
      <c r="C97" s="114" t="s">
        <v>57</v>
      </c>
      <c r="D97" s="231"/>
      <c r="E97" s="231"/>
      <c r="F97" s="232"/>
      <c r="G97" s="120">
        <f t="shared" si="1"/>
        <v>0</v>
      </c>
      <c r="H97" s="220"/>
      <c r="I97" s="233"/>
      <c r="J97" s="234"/>
      <c r="K97" s="268"/>
      <c r="L97" s="268"/>
    </row>
    <row r="98" spans="1:12" s="7" customFormat="1" ht="12" customHeight="1" x14ac:dyDescent="0.2">
      <c r="A98" s="329"/>
      <c r="B98" s="334"/>
      <c r="C98" s="145" t="s">
        <v>100</v>
      </c>
      <c r="D98" s="231"/>
      <c r="E98" s="231"/>
      <c r="F98" s="232"/>
      <c r="G98" s="120">
        <f t="shared" si="1"/>
        <v>0</v>
      </c>
      <c r="H98" s="220"/>
      <c r="I98" s="233"/>
      <c r="J98" s="234"/>
      <c r="K98" s="268"/>
      <c r="L98" s="268"/>
    </row>
    <row r="99" spans="1:12" s="7" customFormat="1" ht="12" customHeight="1" x14ac:dyDescent="0.2">
      <c r="A99" s="329"/>
      <c r="B99" s="334"/>
      <c r="C99" s="145" t="s">
        <v>97</v>
      </c>
      <c r="D99" s="231"/>
      <c r="E99" s="231"/>
      <c r="F99" s="232"/>
      <c r="G99" s="120">
        <f t="shared" si="1"/>
        <v>0</v>
      </c>
      <c r="H99" s="220"/>
      <c r="I99" s="233"/>
      <c r="J99" s="234"/>
      <c r="K99" s="268"/>
      <c r="L99" s="268"/>
    </row>
    <row r="100" spans="1:12" s="7" customFormat="1" ht="12" customHeight="1" x14ac:dyDescent="0.2">
      <c r="A100" s="329"/>
      <c r="B100" s="334"/>
      <c r="C100" s="114" t="s">
        <v>103</v>
      </c>
      <c r="D100" s="231"/>
      <c r="E100" s="231"/>
      <c r="F100" s="232"/>
      <c r="G100" s="120">
        <f t="shared" si="1"/>
        <v>0</v>
      </c>
      <c r="H100" s="220"/>
      <c r="I100" s="233"/>
      <c r="J100" s="234"/>
      <c r="K100" s="268"/>
      <c r="L100" s="268"/>
    </row>
    <row r="101" spans="1:12" s="7" customFormat="1" ht="12" customHeight="1" x14ac:dyDescent="0.2">
      <c r="A101" s="329"/>
      <c r="B101" s="334"/>
      <c r="C101" s="188"/>
      <c r="D101" s="222"/>
      <c r="E101" s="222"/>
      <c r="F101" s="222"/>
      <c r="G101" s="120"/>
      <c r="H101" s="220"/>
      <c r="I101" s="233"/>
      <c r="J101" s="234"/>
      <c r="K101" s="268"/>
      <c r="L101" s="268"/>
    </row>
    <row r="102" spans="1:12" s="7" customFormat="1" ht="12" customHeight="1" x14ac:dyDescent="0.2">
      <c r="A102" s="340" t="s">
        <v>92</v>
      </c>
      <c r="B102" s="334" t="s">
        <v>61</v>
      </c>
      <c r="C102" s="114" t="s">
        <v>522</v>
      </c>
      <c r="D102" s="115" t="s">
        <v>4</v>
      </c>
      <c r="E102" s="115">
        <v>1</v>
      </c>
      <c r="F102" s="144"/>
      <c r="G102" s="120">
        <f t="shared" si="1"/>
        <v>0</v>
      </c>
      <c r="H102" s="220"/>
      <c r="I102" s="221"/>
      <c r="J102" s="222" t="s">
        <v>193</v>
      </c>
      <c r="K102" s="268"/>
      <c r="L102" s="268"/>
    </row>
    <row r="103" spans="1:12" s="7" customFormat="1" ht="12" customHeight="1" x14ac:dyDescent="0.2">
      <c r="A103" s="329"/>
      <c r="B103" s="334"/>
      <c r="C103" s="114" t="s">
        <v>523</v>
      </c>
      <c r="D103" s="115"/>
      <c r="E103" s="115"/>
      <c r="F103" s="144"/>
      <c r="G103" s="120">
        <f t="shared" si="1"/>
        <v>0</v>
      </c>
      <c r="H103" s="220"/>
      <c r="I103" s="221"/>
      <c r="J103" s="222"/>
      <c r="K103" s="268"/>
      <c r="L103" s="268"/>
    </row>
    <row r="104" spans="1:12" s="7" customFormat="1" ht="12" customHeight="1" x14ac:dyDescent="0.2">
      <c r="A104" s="119"/>
      <c r="B104" s="334"/>
      <c r="C104" s="114" t="s">
        <v>524</v>
      </c>
      <c r="D104" s="115"/>
      <c r="E104" s="115"/>
      <c r="F104" s="144"/>
      <c r="G104" s="120">
        <f t="shared" si="1"/>
        <v>0</v>
      </c>
      <c r="H104" s="220"/>
      <c r="I104" s="221"/>
      <c r="J104" s="222"/>
      <c r="K104" s="268"/>
      <c r="L104" s="268"/>
    </row>
    <row r="105" spans="1:12" s="7" customFormat="1" ht="12" customHeight="1" x14ac:dyDescent="0.2">
      <c r="A105" s="329"/>
      <c r="B105" s="334"/>
      <c r="C105" s="114" t="s">
        <v>199</v>
      </c>
      <c r="D105" s="115"/>
      <c r="E105" s="115"/>
      <c r="F105" s="144"/>
      <c r="G105" s="120">
        <f t="shared" si="1"/>
        <v>0</v>
      </c>
      <c r="H105" s="220"/>
      <c r="I105" s="221"/>
      <c r="J105" s="222"/>
      <c r="K105" s="268"/>
      <c r="L105" s="268"/>
    </row>
    <row r="106" spans="1:12" s="7" customFormat="1" ht="12" customHeight="1" x14ac:dyDescent="0.2">
      <c r="A106" s="329"/>
      <c r="B106" s="334"/>
      <c r="C106" s="114" t="s">
        <v>200</v>
      </c>
      <c r="D106" s="115"/>
      <c r="E106" s="115"/>
      <c r="F106" s="144"/>
      <c r="G106" s="120">
        <f t="shared" si="1"/>
        <v>0</v>
      </c>
      <c r="H106" s="220"/>
      <c r="I106" s="221"/>
      <c r="J106" s="222"/>
      <c r="K106" s="119"/>
      <c r="L106" s="119"/>
    </row>
    <row r="107" spans="1:12" s="7" customFormat="1" ht="12" customHeight="1" x14ac:dyDescent="0.2">
      <c r="A107" s="338"/>
      <c r="B107" s="334"/>
      <c r="C107" s="114"/>
      <c r="D107" s="115"/>
      <c r="E107" s="115"/>
      <c r="F107" s="144"/>
      <c r="G107" s="120">
        <f t="shared" si="1"/>
        <v>0</v>
      </c>
      <c r="H107" s="121"/>
      <c r="I107" s="122"/>
      <c r="J107" s="184"/>
      <c r="K107" s="119"/>
      <c r="L107" s="119"/>
    </row>
    <row r="108" spans="1:12" s="7" customFormat="1" ht="12" customHeight="1" x14ac:dyDescent="0.2">
      <c r="A108" s="329" t="s">
        <v>93</v>
      </c>
      <c r="B108" s="334" t="s">
        <v>139</v>
      </c>
      <c r="C108" s="114" t="s">
        <v>112</v>
      </c>
      <c r="D108" s="115" t="s">
        <v>4</v>
      </c>
      <c r="E108" s="115">
        <v>1</v>
      </c>
      <c r="F108" s="144"/>
      <c r="G108" s="120">
        <f t="shared" si="1"/>
        <v>0</v>
      </c>
      <c r="H108" s="273"/>
      <c r="I108" s="119"/>
      <c r="J108" s="119" t="s">
        <v>114</v>
      </c>
      <c r="K108" s="119"/>
      <c r="L108" s="119"/>
    </row>
    <row r="109" spans="1:12" s="7" customFormat="1" ht="12" customHeight="1" x14ac:dyDescent="0.2">
      <c r="A109" s="329"/>
      <c r="B109" s="334"/>
      <c r="C109" s="114" t="s">
        <v>540</v>
      </c>
      <c r="D109" s="115"/>
      <c r="E109" s="115"/>
      <c r="F109" s="144"/>
      <c r="G109" s="120">
        <f t="shared" si="1"/>
        <v>0</v>
      </c>
      <c r="H109" s="273"/>
      <c r="I109" s="119"/>
      <c r="J109" s="119"/>
      <c r="K109" s="119"/>
      <c r="L109" s="119"/>
    </row>
    <row r="110" spans="1:12" s="7" customFormat="1" ht="22.5" x14ac:dyDescent="0.2">
      <c r="A110" s="329"/>
      <c r="B110" s="334"/>
      <c r="C110" s="246" t="s">
        <v>287</v>
      </c>
      <c r="D110" s="115"/>
      <c r="E110" s="115"/>
      <c r="F110" s="144"/>
      <c r="G110" s="120">
        <f t="shared" si="1"/>
        <v>0</v>
      </c>
      <c r="H110" s="273"/>
      <c r="I110" s="119"/>
      <c r="J110" s="119"/>
      <c r="K110" s="185"/>
      <c r="L110" s="119"/>
    </row>
    <row r="111" spans="1:12" s="7" customFormat="1" ht="45" x14ac:dyDescent="0.2">
      <c r="A111" s="329"/>
      <c r="B111" s="334"/>
      <c r="C111" s="246" t="s">
        <v>286</v>
      </c>
      <c r="D111" s="115"/>
      <c r="E111" s="115"/>
      <c r="F111" s="144"/>
      <c r="G111" s="120">
        <f t="shared" si="1"/>
        <v>0</v>
      </c>
      <c r="H111" s="273"/>
      <c r="I111" s="119"/>
      <c r="J111" s="119"/>
      <c r="K111" s="185"/>
      <c r="L111" s="119"/>
    </row>
    <row r="112" spans="1:12" s="7" customFormat="1" ht="11.25" x14ac:dyDescent="0.2">
      <c r="A112" s="329"/>
      <c r="B112" s="334"/>
      <c r="C112" s="246" t="s">
        <v>285</v>
      </c>
      <c r="D112" s="115"/>
      <c r="E112" s="115"/>
      <c r="F112" s="144"/>
      <c r="G112" s="120">
        <f t="shared" si="1"/>
        <v>0</v>
      </c>
      <c r="H112" s="273"/>
      <c r="I112" s="119"/>
      <c r="J112" s="119"/>
      <c r="K112" s="185"/>
      <c r="L112" s="119"/>
    </row>
    <row r="113" spans="1:12" s="7" customFormat="1" ht="11.25" x14ac:dyDescent="0.2">
      <c r="A113" s="329"/>
      <c r="B113" s="334"/>
      <c r="C113" s="246" t="s">
        <v>342</v>
      </c>
      <c r="D113" s="115"/>
      <c r="E113" s="115"/>
      <c r="F113" s="144"/>
      <c r="G113" s="120">
        <f t="shared" si="1"/>
        <v>0</v>
      </c>
      <c r="H113" s="273"/>
      <c r="I113" s="119"/>
      <c r="J113" s="119"/>
      <c r="K113" s="185"/>
      <c r="L113" s="119"/>
    </row>
    <row r="114" spans="1:12" s="7" customFormat="1" ht="11.25" x14ac:dyDescent="0.2">
      <c r="A114" s="329"/>
      <c r="B114" s="334"/>
      <c r="C114" s="246" t="s">
        <v>284</v>
      </c>
      <c r="D114" s="115"/>
      <c r="E114" s="115"/>
      <c r="F114" s="144"/>
      <c r="G114" s="120">
        <f t="shared" si="1"/>
        <v>0</v>
      </c>
      <c r="H114" s="273"/>
      <c r="I114" s="119"/>
      <c r="J114" s="119"/>
      <c r="K114" s="185"/>
      <c r="L114" s="119"/>
    </row>
    <row r="115" spans="1:12" s="7" customFormat="1" ht="11.25" x14ac:dyDescent="0.2">
      <c r="A115" s="329"/>
      <c r="B115" s="334"/>
      <c r="C115" s="246" t="s">
        <v>283</v>
      </c>
      <c r="D115" s="115"/>
      <c r="E115" s="115"/>
      <c r="F115" s="144"/>
      <c r="G115" s="120">
        <f t="shared" si="1"/>
        <v>0</v>
      </c>
      <c r="H115" s="273"/>
      <c r="I115" s="119"/>
      <c r="J115" s="119"/>
      <c r="K115" s="185"/>
      <c r="L115" s="119"/>
    </row>
    <row r="116" spans="1:12" s="7" customFormat="1" ht="11.25" x14ac:dyDescent="0.2">
      <c r="A116" s="329"/>
      <c r="B116" s="334"/>
      <c r="C116" s="246" t="s">
        <v>282</v>
      </c>
      <c r="D116" s="115"/>
      <c r="E116" s="115"/>
      <c r="F116" s="144"/>
      <c r="G116" s="120">
        <f t="shared" si="1"/>
        <v>0</v>
      </c>
      <c r="H116" s="273"/>
      <c r="I116" s="119"/>
      <c r="J116" s="119"/>
      <c r="K116" s="185"/>
      <c r="L116" s="119"/>
    </row>
    <row r="117" spans="1:12" s="7" customFormat="1" ht="11.25" x14ac:dyDescent="0.2">
      <c r="A117" s="329"/>
      <c r="B117" s="334"/>
      <c r="C117" s="246" t="s">
        <v>343</v>
      </c>
      <c r="D117" s="115"/>
      <c r="E117" s="115"/>
      <c r="F117" s="144"/>
      <c r="G117" s="120">
        <f t="shared" si="1"/>
        <v>0</v>
      </c>
      <c r="H117" s="273"/>
      <c r="I117" s="119"/>
      <c r="J117" s="119"/>
      <c r="K117" s="185"/>
      <c r="L117" s="119"/>
    </row>
    <row r="118" spans="1:12" s="7" customFormat="1" ht="11.25" x14ac:dyDescent="0.2">
      <c r="A118" s="329"/>
      <c r="B118" s="334"/>
      <c r="C118" s="246" t="s">
        <v>328</v>
      </c>
      <c r="D118" s="115"/>
      <c r="E118" s="115"/>
      <c r="F118" s="144"/>
      <c r="G118" s="120">
        <f t="shared" si="1"/>
        <v>0</v>
      </c>
      <c r="H118" s="273"/>
      <c r="I118" s="119"/>
      <c r="J118" s="119"/>
      <c r="K118" s="185"/>
      <c r="L118" s="119"/>
    </row>
    <row r="119" spans="1:12" s="7" customFormat="1" ht="22.5" x14ac:dyDescent="0.2">
      <c r="A119" s="329"/>
      <c r="B119" s="334"/>
      <c r="C119" s="246" t="s">
        <v>281</v>
      </c>
      <c r="D119" s="115"/>
      <c r="E119" s="115"/>
      <c r="F119" s="144"/>
      <c r="G119" s="120">
        <f t="shared" si="1"/>
        <v>0</v>
      </c>
      <c r="H119" s="273"/>
      <c r="I119" s="119"/>
      <c r="J119" s="119"/>
      <c r="K119" s="185"/>
      <c r="L119" s="119"/>
    </row>
    <row r="120" spans="1:12" s="7" customFormat="1" ht="11.25" x14ac:dyDescent="0.2">
      <c r="A120" s="329"/>
      <c r="B120" s="334"/>
      <c r="C120" s="114" t="s">
        <v>485</v>
      </c>
      <c r="D120" s="115"/>
      <c r="E120" s="115"/>
      <c r="F120" s="144"/>
      <c r="G120" s="120">
        <f t="shared" si="1"/>
        <v>0</v>
      </c>
      <c r="H120" s="273"/>
      <c r="I120" s="119"/>
      <c r="J120" s="119"/>
      <c r="K120" s="185"/>
      <c r="L120" s="119"/>
    </row>
    <row r="121" spans="1:12" s="7" customFormat="1" ht="11.25" x14ac:dyDescent="0.2">
      <c r="A121" s="329"/>
      <c r="B121" s="334"/>
      <c r="C121" s="246"/>
      <c r="D121" s="115"/>
      <c r="E121" s="115"/>
      <c r="F121" s="144"/>
      <c r="G121" s="120">
        <f t="shared" si="1"/>
        <v>0</v>
      </c>
      <c r="H121" s="273"/>
      <c r="I121" s="119"/>
      <c r="J121" s="119"/>
      <c r="K121" s="185"/>
      <c r="L121" s="119"/>
    </row>
    <row r="122" spans="1:12" s="7" customFormat="1" ht="12" customHeight="1" x14ac:dyDescent="0.2">
      <c r="A122" s="329" t="s">
        <v>65</v>
      </c>
      <c r="B122" s="334" t="s">
        <v>237</v>
      </c>
      <c r="C122" s="145" t="s">
        <v>525</v>
      </c>
      <c r="D122" s="115" t="s">
        <v>4</v>
      </c>
      <c r="E122" s="115">
        <v>1</v>
      </c>
      <c r="F122" s="144"/>
      <c r="G122" s="120">
        <f t="shared" si="1"/>
        <v>0</v>
      </c>
      <c r="H122" s="273"/>
      <c r="I122" s="119"/>
      <c r="J122" s="119" t="s">
        <v>209</v>
      </c>
      <c r="K122" s="185"/>
      <c r="L122" s="119"/>
    </row>
    <row r="123" spans="1:12" s="7" customFormat="1" ht="12" customHeight="1" x14ac:dyDescent="0.2">
      <c r="A123" s="114"/>
      <c r="B123" s="114"/>
      <c r="C123" s="114" t="s">
        <v>544</v>
      </c>
      <c r="D123" s="115"/>
      <c r="E123" s="115"/>
      <c r="F123" s="144"/>
      <c r="G123" s="120">
        <f t="shared" si="1"/>
        <v>0</v>
      </c>
      <c r="H123" s="273"/>
      <c r="I123" s="119"/>
      <c r="J123" s="119"/>
      <c r="K123" s="185"/>
      <c r="L123" s="119"/>
    </row>
    <row r="124" spans="1:12" s="7" customFormat="1" ht="12" customHeight="1" x14ac:dyDescent="0.2">
      <c r="A124" s="114"/>
      <c r="B124" s="114"/>
      <c r="C124" s="114" t="s">
        <v>210</v>
      </c>
      <c r="D124" s="115"/>
      <c r="E124" s="115"/>
      <c r="F124" s="144"/>
      <c r="G124" s="120">
        <f t="shared" si="1"/>
        <v>0</v>
      </c>
      <c r="H124" s="273"/>
      <c r="I124" s="119"/>
      <c r="J124" s="119"/>
      <c r="K124" s="185"/>
      <c r="L124" s="119"/>
    </row>
    <row r="125" spans="1:12" s="7" customFormat="1" ht="12" customHeight="1" x14ac:dyDescent="0.2">
      <c r="A125" s="114"/>
      <c r="B125" s="114"/>
      <c r="C125" s="145" t="s">
        <v>288</v>
      </c>
      <c r="D125" s="115"/>
      <c r="E125" s="115"/>
      <c r="F125" s="144"/>
      <c r="G125" s="120">
        <f t="shared" si="1"/>
        <v>0</v>
      </c>
      <c r="H125" s="273"/>
      <c r="I125" s="119"/>
      <c r="J125" s="119"/>
      <c r="K125" s="185"/>
      <c r="L125" s="119"/>
    </row>
    <row r="126" spans="1:12" s="7" customFormat="1" ht="12" customHeight="1" x14ac:dyDescent="0.2">
      <c r="A126" s="114"/>
      <c r="B126" s="114"/>
      <c r="C126" s="114" t="s">
        <v>211</v>
      </c>
      <c r="D126" s="115"/>
      <c r="E126" s="115"/>
      <c r="F126" s="144"/>
      <c r="G126" s="120">
        <f t="shared" si="1"/>
        <v>0</v>
      </c>
      <c r="H126" s="273"/>
      <c r="I126" s="119"/>
      <c r="J126" s="119"/>
      <c r="K126" s="185"/>
      <c r="L126" s="119"/>
    </row>
    <row r="127" spans="1:12" s="7" customFormat="1" ht="12" customHeight="1" x14ac:dyDescent="0.2">
      <c r="A127" s="114"/>
      <c r="B127" s="114"/>
      <c r="C127" s="114" t="s">
        <v>212</v>
      </c>
      <c r="D127" s="115"/>
      <c r="E127" s="115"/>
      <c r="F127" s="144"/>
      <c r="G127" s="120">
        <f t="shared" si="1"/>
        <v>0</v>
      </c>
      <c r="H127" s="273"/>
      <c r="I127" s="119"/>
      <c r="J127" s="119"/>
      <c r="K127" s="185"/>
      <c r="L127" s="119"/>
    </row>
    <row r="128" spans="1:12" s="7" customFormat="1" ht="12" customHeight="1" x14ac:dyDescent="0.2">
      <c r="A128" s="114"/>
      <c r="B128" s="114"/>
      <c r="C128" s="114" t="s">
        <v>213</v>
      </c>
      <c r="D128" s="115"/>
      <c r="E128" s="115"/>
      <c r="F128" s="144"/>
      <c r="G128" s="120">
        <f t="shared" si="1"/>
        <v>0</v>
      </c>
      <c r="H128" s="273"/>
      <c r="I128" s="119"/>
      <c r="J128" s="119"/>
      <c r="K128" s="185"/>
      <c r="L128" s="119"/>
    </row>
    <row r="129" spans="1:12" s="7" customFormat="1" ht="12" customHeight="1" x14ac:dyDescent="0.2">
      <c r="A129" s="114"/>
      <c r="B129" s="114"/>
      <c r="C129" s="114" t="s">
        <v>289</v>
      </c>
      <c r="D129" s="115"/>
      <c r="E129" s="115"/>
      <c r="F129" s="144"/>
      <c r="G129" s="120">
        <f t="shared" si="1"/>
        <v>0</v>
      </c>
      <c r="H129" s="273"/>
      <c r="I129" s="119"/>
      <c r="J129" s="119"/>
      <c r="K129" s="185"/>
      <c r="L129" s="119"/>
    </row>
    <row r="130" spans="1:12" s="7" customFormat="1" ht="12" customHeight="1" x14ac:dyDescent="0.2">
      <c r="A130" s="114"/>
      <c r="B130" s="114"/>
      <c r="C130" s="114" t="s">
        <v>214</v>
      </c>
      <c r="D130" s="115"/>
      <c r="E130" s="115"/>
      <c r="F130" s="144"/>
      <c r="G130" s="120">
        <f t="shared" si="1"/>
        <v>0</v>
      </c>
      <c r="H130" s="273"/>
      <c r="I130" s="119"/>
      <c r="J130" s="119"/>
      <c r="K130" s="185"/>
      <c r="L130" s="119"/>
    </row>
    <row r="131" spans="1:12" s="7" customFormat="1" ht="12" customHeight="1" x14ac:dyDescent="0.2">
      <c r="A131" s="114"/>
      <c r="B131" s="114"/>
      <c r="C131" s="114" t="s">
        <v>215</v>
      </c>
      <c r="D131" s="115"/>
      <c r="E131" s="115"/>
      <c r="F131" s="144"/>
      <c r="G131" s="120">
        <f t="shared" si="1"/>
        <v>0</v>
      </c>
      <c r="H131" s="273"/>
      <c r="I131" s="119"/>
      <c r="J131" s="119"/>
      <c r="K131" s="185"/>
      <c r="L131" s="119"/>
    </row>
    <row r="132" spans="1:12" s="7" customFormat="1" ht="12" customHeight="1" x14ac:dyDescent="0.2">
      <c r="A132" s="114"/>
      <c r="B132" s="114"/>
      <c r="C132" s="114" t="s">
        <v>216</v>
      </c>
      <c r="D132" s="115"/>
      <c r="E132" s="115"/>
      <c r="F132" s="144"/>
      <c r="G132" s="120">
        <f t="shared" si="1"/>
        <v>0</v>
      </c>
      <c r="H132" s="273"/>
      <c r="I132" s="119"/>
      <c r="J132" s="119"/>
      <c r="K132" s="185"/>
      <c r="L132" s="119"/>
    </row>
    <row r="133" spans="1:12" s="7" customFormat="1" ht="12" customHeight="1" x14ac:dyDescent="0.2">
      <c r="A133" s="114"/>
      <c r="B133" s="114"/>
      <c r="C133" s="114" t="s">
        <v>217</v>
      </c>
      <c r="D133" s="115"/>
      <c r="E133" s="115"/>
      <c r="F133" s="144"/>
      <c r="G133" s="120">
        <f t="shared" si="1"/>
        <v>0</v>
      </c>
      <c r="H133" s="273"/>
      <c r="I133" s="119"/>
      <c r="J133" s="119"/>
      <c r="K133" s="185"/>
      <c r="L133" s="119"/>
    </row>
    <row r="134" spans="1:12" s="7" customFormat="1" ht="12" customHeight="1" x14ac:dyDescent="0.2">
      <c r="A134" s="114"/>
      <c r="B134" s="114"/>
      <c r="C134" s="114" t="s">
        <v>218</v>
      </c>
      <c r="D134" s="115"/>
      <c r="E134" s="115"/>
      <c r="F134" s="144"/>
      <c r="G134" s="120">
        <f t="shared" si="1"/>
        <v>0</v>
      </c>
      <c r="H134" s="273"/>
      <c r="I134" s="119"/>
      <c r="J134" s="119"/>
      <c r="K134" s="185"/>
      <c r="L134" s="119"/>
    </row>
    <row r="135" spans="1:12" s="7" customFormat="1" ht="12" customHeight="1" x14ac:dyDescent="0.2">
      <c r="A135" s="114"/>
      <c r="B135" s="114"/>
      <c r="C135" s="114" t="s">
        <v>290</v>
      </c>
      <c r="D135" s="115"/>
      <c r="E135" s="115"/>
      <c r="F135" s="144"/>
      <c r="G135" s="120">
        <f t="shared" si="1"/>
        <v>0</v>
      </c>
      <c r="H135" s="273"/>
      <c r="I135" s="119"/>
      <c r="J135" s="119"/>
      <c r="K135" s="185"/>
      <c r="L135" s="119"/>
    </row>
    <row r="136" spans="1:12" s="7" customFormat="1" ht="12" customHeight="1" x14ac:dyDescent="0.2">
      <c r="A136" s="114"/>
      <c r="B136" s="114"/>
      <c r="C136" s="114" t="s">
        <v>219</v>
      </c>
      <c r="D136" s="115"/>
      <c r="E136" s="115"/>
      <c r="F136" s="144"/>
      <c r="G136" s="120">
        <f t="shared" si="1"/>
        <v>0</v>
      </c>
      <c r="H136" s="273"/>
      <c r="I136" s="119"/>
      <c r="J136" s="119"/>
      <c r="K136" s="185"/>
      <c r="L136" s="119"/>
    </row>
    <row r="137" spans="1:12" s="7" customFormat="1" ht="12" customHeight="1" x14ac:dyDescent="0.2">
      <c r="A137" s="114"/>
      <c r="B137" s="114"/>
      <c r="C137" s="114" t="s">
        <v>220</v>
      </c>
      <c r="D137" s="115"/>
      <c r="E137" s="115"/>
      <c r="F137" s="144"/>
      <c r="G137" s="120">
        <f t="shared" si="1"/>
        <v>0</v>
      </c>
      <c r="H137" s="273"/>
      <c r="I137" s="119"/>
      <c r="J137" s="119"/>
      <c r="K137" s="185"/>
      <c r="L137" s="119"/>
    </row>
    <row r="138" spans="1:12" s="7" customFormat="1" ht="12" customHeight="1" x14ac:dyDescent="0.2">
      <c r="A138" s="114"/>
      <c r="B138" s="114"/>
      <c r="C138" s="114" t="s">
        <v>221</v>
      </c>
      <c r="D138" s="115"/>
      <c r="E138" s="115"/>
      <c r="F138" s="144"/>
      <c r="G138" s="120">
        <f t="shared" si="1"/>
        <v>0</v>
      </c>
      <c r="H138" s="273"/>
      <c r="I138" s="119"/>
      <c r="J138" s="119"/>
      <c r="K138" s="185"/>
      <c r="L138" s="119"/>
    </row>
    <row r="139" spans="1:12" s="7" customFormat="1" ht="12" customHeight="1" x14ac:dyDescent="0.2">
      <c r="A139" s="114"/>
      <c r="B139" s="114"/>
      <c r="C139" s="114" t="s">
        <v>222</v>
      </c>
      <c r="D139" s="115"/>
      <c r="E139" s="115"/>
      <c r="F139" s="144"/>
      <c r="G139" s="120">
        <f t="shared" si="1"/>
        <v>0</v>
      </c>
      <c r="H139" s="273"/>
      <c r="I139" s="119"/>
      <c r="J139" s="119"/>
      <c r="K139" s="185"/>
      <c r="L139" s="119"/>
    </row>
    <row r="140" spans="1:12" s="7" customFormat="1" ht="12" customHeight="1" x14ac:dyDescent="0.2">
      <c r="A140" s="336"/>
      <c r="B140" s="334"/>
      <c r="C140" s="114"/>
      <c r="D140" s="115"/>
      <c r="E140" s="115"/>
      <c r="F140" s="125"/>
      <c r="G140" s="120">
        <f t="shared" si="1"/>
        <v>0</v>
      </c>
      <c r="H140" s="121"/>
      <c r="I140" s="122"/>
      <c r="J140" s="122"/>
      <c r="K140" s="185"/>
      <c r="L140" s="119"/>
    </row>
    <row r="141" spans="1:12" s="7" customFormat="1" ht="12" customHeight="1" x14ac:dyDescent="0.2">
      <c r="A141" s="329" t="s">
        <v>94</v>
      </c>
      <c r="B141" s="334" t="s">
        <v>514</v>
      </c>
      <c r="C141" s="114" t="s">
        <v>317</v>
      </c>
      <c r="D141" s="115" t="s">
        <v>4</v>
      </c>
      <c r="E141" s="115">
        <v>1</v>
      </c>
      <c r="F141" s="144"/>
      <c r="G141" s="120">
        <f t="shared" si="1"/>
        <v>0</v>
      </c>
      <c r="H141" s="273"/>
      <c r="I141" s="119"/>
      <c r="J141" s="119" t="s">
        <v>201</v>
      </c>
      <c r="K141" s="185"/>
      <c r="L141" s="119"/>
    </row>
    <row r="142" spans="1:12" s="7" customFormat="1" ht="12" customHeight="1" x14ac:dyDescent="0.2">
      <c r="A142" s="329"/>
      <c r="B142" s="334"/>
      <c r="C142" s="114" t="s">
        <v>346</v>
      </c>
      <c r="D142" s="115"/>
      <c r="E142" s="115"/>
      <c r="F142" s="144"/>
      <c r="G142" s="120">
        <f t="shared" si="1"/>
        <v>0</v>
      </c>
      <c r="H142" s="273"/>
      <c r="I142" s="119"/>
      <c r="J142" s="119"/>
      <c r="K142" s="185"/>
      <c r="L142" s="119"/>
    </row>
    <row r="143" spans="1:12" s="7" customFormat="1" ht="12" customHeight="1" x14ac:dyDescent="0.2">
      <c r="A143" s="329"/>
      <c r="B143" s="334"/>
      <c r="C143" s="114" t="s">
        <v>291</v>
      </c>
      <c r="D143" s="115"/>
      <c r="E143" s="115"/>
      <c r="F143" s="144"/>
      <c r="G143" s="120">
        <f t="shared" si="1"/>
        <v>0</v>
      </c>
      <c r="H143" s="122"/>
      <c r="I143" s="119"/>
      <c r="J143" s="119"/>
      <c r="K143" s="185"/>
      <c r="L143" s="119"/>
    </row>
    <row r="144" spans="1:12" s="7" customFormat="1" ht="12" customHeight="1" x14ac:dyDescent="0.2">
      <c r="A144" s="271"/>
      <c r="B144" s="114"/>
      <c r="C144" s="114"/>
      <c r="D144" s="115"/>
      <c r="E144" s="115"/>
      <c r="F144" s="144"/>
      <c r="G144" s="120">
        <f t="shared" si="1"/>
        <v>0</v>
      </c>
      <c r="H144" s="270"/>
      <c r="I144" s="273"/>
      <c r="J144" s="274"/>
      <c r="K144" s="119"/>
      <c r="L144" s="119"/>
    </row>
    <row r="145" spans="1:12" s="7" customFormat="1" ht="12" customHeight="1" x14ac:dyDescent="0.2">
      <c r="A145" s="329" t="s">
        <v>122</v>
      </c>
      <c r="B145" s="334" t="s">
        <v>515</v>
      </c>
      <c r="C145" s="114" t="s">
        <v>317</v>
      </c>
      <c r="D145" s="115" t="s">
        <v>4</v>
      </c>
      <c r="E145" s="115">
        <v>1</v>
      </c>
      <c r="F145" s="144"/>
      <c r="G145" s="120">
        <f t="shared" si="1"/>
        <v>0</v>
      </c>
      <c r="H145" s="273"/>
      <c r="I145" s="119"/>
      <c r="J145" s="119" t="s">
        <v>201</v>
      </c>
      <c r="K145" s="185"/>
      <c r="L145" s="119"/>
    </row>
    <row r="146" spans="1:12" s="7" customFormat="1" ht="12" customHeight="1" x14ac:dyDescent="0.2">
      <c r="A146" s="329"/>
      <c r="B146" s="334"/>
      <c r="C146" s="114" t="s">
        <v>329</v>
      </c>
      <c r="D146" s="115"/>
      <c r="E146" s="115"/>
      <c r="F146" s="144"/>
      <c r="G146" s="120">
        <f t="shared" si="1"/>
        <v>0</v>
      </c>
      <c r="H146" s="273"/>
      <c r="I146" s="119"/>
      <c r="J146" s="119"/>
      <c r="K146" s="185"/>
      <c r="L146" s="119"/>
    </row>
    <row r="147" spans="1:12" s="7" customFormat="1" ht="12" customHeight="1" x14ac:dyDescent="0.2">
      <c r="A147" s="329"/>
      <c r="B147" s="334"/>
      <c r="C147" s="114" t="s">
        <v>291</v>
      </c>
      <c r="D147" s="115"/>
      <c r="E147" s="115"/>
      <c r="F147" s="144"/>
      <c r="G147" s="120">
        <f t="shared" si="1"/>
        <v>0</v>
      </c>
      <c r="H147" s="122"/>
      <c r="I147" s="119"/>
      <c r="J147" s="119"/>
      <c r="K147" s="185"/>
      <c r="L147" s="119"/>
    </row>
    <row r="148" spans="1:12" s="7" customFormat="1" ht="12" customHeight="1" x14ac:dyDescent="0.2">
      <c r="A148" s="271"/>
      <c r="B148" s="114"/>
      <c r="C148" s="114"/>
      <c r="D148" s="115"/>
      <c r="E148" s="115"/>
      <c r="F148" s="144"/>
      <c r="G148" s="120"/>
      <c r="H148" s="270"/>
      <c r="I148" s="273"/>
      <c r="J148" s="274"/>
      <c r="K148" s="119"/>
      <c r="L148" s="119"/>
    </row>
    <row r="149" spans="1:12" s="7" customFormat="1" ht="12" customHeight="1" x14ac:dyDescent="0.2">
      <c r="A149" s="329" t="s">
        <v>147</v>
      </c>
      <c r="B149" s="334" t="s">
        <v>339</v>
      </c>
      <c r="C149" s="114" t="s">
        <v>202</v>
      </c>
      <c r="D149" s="115" t="s">
        <v>4</v>
      </c>
      <c r="E149" s="115">
        <v>1</v>
      </c>
      <c r="F149" s="144"/>
      <c r="G149" s="120">
        <f t="shared" si="1"/>
        <v>0</v>
      </c>
      <c r="H149" s="270"/>
      <c r="I149" s="273"/>
      <c r="J149" s="274"/>
      <c r="K149" s="119"/>
      <c r="L149" s="119"/>
    </row>
    <row r="150" spans="1:12" s="7" customFormat="1" ht="12" customHeight="1" x14ac:dyDescent="0.2">
      <c r="A150" s="329"/>
      <c r="B150" s="334"/>
      <c r="C150" s="114"/>
      <c r="D150" s="115"/>
      <c r="E150" s="115"/>
      <c r="F150" s="144"/>
      <c r="G150" s="120">
        <f t="shared" si="1"/>
        <v>0</v>
      </c>
      <c r="H150" s="270"/>
      <c r="I150" s="273"/>
      <c r="J150" s="274"/>
      <c r="K150" s="119"/>
      <c r="L150" s="119"/>
    </row>
    <row r="151" spans="1:12" s="7" customFormat="1" ht="12" customHeight="1" x14ac:dyDescent="0.2">
      <c r="A151" s="329" t="s">
        <v>148</v>
      </c>
      <c r="B151" s="334" t="s">
        <v>340</v>
      </c>
      <c r="C151" s="114" t="s">
        <v>223</v>
      </c>
      <c r="D151" s="115" t="s">
        <v>4</v>
      </c>
      <c r="E151" s="115">
        <v>1</v>
      </c>
      <c r="F151" s="144"/>
      <c r="G151" s="120">
        <f t="shared" si="1"/>
        <v>0</v>
      </c>
      <c r="H151" s="270"/>
      <c r="I151" s="273"/>
      <c r="J151" s="274"/>
      <c r="K151" s="119"/>
      <c r="L151" s="119"/>
    </row>
    <row r="152" spans="1:12" s="7" customFormat="1" ht="12" customHeight="1" x14ac:dyDescent="0.2">
      <c r="A152" s="329"/>
      <c r="B152" s="334"/>
      <c r="C152" s="114"/>
      <c r="D152" s="115"/>
      <c r="E152" s="115"/>
      <c r="F152" s="144"/>
      <c r="G152" s="120">
        <f>F152*E152</f>
        <v>0</v>
      </c>
      <c r="H152" s="270"/>
      <c r="I152" s="273"/>
      <c r="J152" s="274"/>
      <c r="K152" s="119"/>
      <c r="L152" s="119"/>
    </row>
    <row r="153" spans="1:12" s="7" customFormat="1" ht="12" customHeight="1" x14ac:dyDescent="0.2">
      <c r="A153" s="336" t="s">
        <v>95</v>
      </c>
      <c r="B153" s="334" t="s">
        <v>516</v>
      </c>
      <c r="C153" s="145" t="s">
        <v>104</v>
      </c>
      <c r="D153" s="115" t="s">
        <v>4</v>
      </c>
      <c r="E153" s="115">
        <v>1</v>
      </c>
      <c r="F153" s="232"/>
      <c r="G153" s="120">
        <f t="shared" ref="G153:G160" si="2">F153*E153</f>
        <v>0</v>
      </c>
      <c r="H153" s="220"/>
      <c r="I153" s="233"/>
      <c r="J153" s="222" t="s">
        <v>205</v>
      </c>
      <c r="K153" s="268"/>
      <c r="L153" s="268"/>
    </row>
    <row r="154" spans="1:12" s="7" customFormat="1" ht="12" customHeight="1" x14ac:dyDescent="0.2">
      <c r="A154" s="329"/>
      <c r="B154" s="334"/>
      <c r="C154" s="114" t="s">
        <v>526</v>
      </c>
      <c r="D154" s="115"/>
      <c r="E154" s="115"/>
      <c r="F154" s="144"/>
      <c r="G154" s="120">
        <f t="shared" si="2"/>
        <v>0</v>
      </c>
      <c r="H154" s="121"/>
      <c r="I154" s="122"/>
      <c r="J154" s="184"/>
      <c r="K154" s="268"/>
      <c r="L154" s="268"/>
    </row>
    <row r="155" spans="1:12" s="7" customFormat="1" ht="12" customHeight="1" x14ac:dyDescent="0.2">
      <c r="A155" s="329"/>
      <c r="B155" s="334"/>
      <c r="C155" s="188" t="s">
        <v>206</v>
      </c>
      <c r="D155" s="115"/>
      <c r="E155" s="115"/>
      <c r="F155" s="144"/>
      <c r="G155" s="120">
        <f t="shared" si="2"/>
        <v>0</v>
      </c>
      <c r="H155" s="121"/>
      <c r="I155" s="122"/>
      <c r="J155" s="184"/>
      <c r="K155" s="268"/>
      <c r="L155" s="268"/>
    </row>
    <row r="156" spans="1:12" s="7" customFormat="1" ht="12" customHeight="1" x14ac:dyDescent="0.2">
      <c r="A156" s="329"/>
      <c r="B156" s="334"/>
      <c r="C156" s="114" t="s">
        <v>118</v>
      </c>
      <c r="D156" s="115"/>
      <c r="E156" s="115"/>
      <c r="F156" s="144"/>
      <c r="G156" s="120">
        <f t="shared" si="2"/>
        <v>0</v>
      </c>
      <c r="H156" s="121"/>
      <c r="I156" s="122"/>
      <c r="J156" s="184"/>
      <c r="K156" s="268"/>
      <c r="L156" s="268"/>
    </row>
    <row r="157" spans="1:12" s="7" customFormat="1" ht="12" customHeight="1" x14ac:dyDescent="0.2">
      <c r="A157" s="329"/>
      <c r="B157" s="334"/>
      <c r="C157" s="188" t="s">
        <v>186</v>
      </c>
      <c r="D157" s="115"/>
      <c r="E157" s="115"/>
      <c r="F157" s="144"/>
      <c r="G157" s="120">
        <f t="shared" si="2"/>
        <v>0</v>
      </c>
      <c r="H157" s="121"/>
      <c r="I157" s="122"/>
      <c r="J157" s="184"/>
      <c r="K157" s="268"/>
      <c r="L157" s="268"/>
    </row>
    <row r="158" spans="1:12" s="7" customFormat="1" ht="12" customHeight="1" x14ac:dyDescent="0.2">
      <c r="A158" s="329"/>
      <c r="B158" s="334"/>
      <c r="C158" s="188" t="s">
        <v>31</v>
      </c>
      <c r="D158" s="115"/>
      <c r="E158" s="115"/>
      <c r="F158" s="144"/>
      <c r="G158" s="120">
        <f t="shared" si="2"/>
        <v>0</v>
      </c>
      <c r="H158" s="121"/>
      <c r="I158" s="122"/>
      <c r="J158" s="184"/>
      <c r="K158" s="268"/>
      <c r="L158" s="268"/>
    </row>
    <row r="159" spans="1:12" s="7" customFormat="1" ht="12" customHeight="1" x14ac:dyDescent="0.2">
      <c r="A159" s="329"/>
      <c r="B159" s="334"/>
      <c r="C159" s="188" t="s">
        <v>97</v>
      </c>
      <c r="D159" s="115"/>
      <c r="E159" s="115"/>
      <c r="F159" s="144"/>
      <c r="G159" s="120">
        <f t="shared" si="2"/>
        <v>0</v>
      </c>
      <c r="H159" s="121"/>
      <c r="I159" s="122"/>
      <c r="J159" s="184"/>
      <c r="K159" s="268"/>
      <c r="L159" s="268"/>
    </row>
    <row r="160" spans="1:12" s="7" customFormat="1" ht="12" customHeight="1" x14ac:dyDescent="0.2">
      <c r="A160" s="329"/>
      <c r="B160" s="342"/>
      <c r="C160" s="114" t="s">
        <v>103</v>
      </c>
      <c r="D160" s="119"/>
      <c r="E160" s="119"/>
      <c r="F160" s="119"/>
      <c r="G160" s="120">
        <f t="shared" si="2"/>
        <v>0</v>
      </c>
      <c r="H160" s="119"/>
      <c r="I160" s="119"/>
      <c r="J160" s="119"/>
      <c r="K160" s="119"/>
      <c r="L160" s="119"/>
    </row>
    <row r="161" spans="1:12" s="7" customFormat="1" ht="12" customHeight="1" x14ac:dyDescent="0.2">
      <c r="A161" s="329"/>
      <c r="B161" s="334"/>
      <c r="C161" s="114"/>
      <c r="D161" s="115"/>
      <c r="E161" s="115"/>
      <c r="F161" s="144"/>
      <c r="G161" s="120"/>
      <c r="H161" s="270"/>
      <c r="I161" s="273"/>
      <c r="J161" s="274"/>
      <c r="K161" s="119"/>
      <c r="L161" s="119"/>
    </row>
    <row r="162" spans="1:12" s="7" customFormat="1" ht="12" customHeight="1" x14ac:dyDescent="0.2">
      <c r="A162" s="336" t="s">
        <v>96</v>
      </c>
      <c r="B162" s="334" t="s">
        <v>517</v>
      </c>
      <c r="C162" s="145" t="s">
        <v>527</v>
      </c>
      <c r="D162" s="115" t="s">
        <v>4</v>
      </c>
      <c r="E162" s="115">
        <v>1</v>
      </c>
      <c r="F162" s="144"/>
      <c r="G162" s="120">
        <f>F162*E162</f>
        <v>0</v>
      </c>
      <c r="H162" s="121"/>
      <c r="I162" s="122"/>
      <c r="J162" s="184"/>
      <c r="K162" s="119"/>
      <c r="L162" s="119"/>
    </row>
    <row r="163" spans="1:12" s="7" customFormat="1" ht="12" customHeight="1" x14ac:dyDescent="0.2">
      <c r="A163" s="329"/>
      <c r="B163" s="334"/>
      <c r="C163" s="114" t="s">
        <v>101</v>
      </c>
      <c r="D163" s="115"/>
      <c r="E163" s="115"/>
      <c r="F163" s="144"/>
      <c r="G163" s="120">
        <f t="shared" ref="G163:G169" si="3">F163*E163</f>
        <v>0</v>
      </c>
      <c r="H163" s="121"/>
      <c r="I163" s="122"/>
      <c r="J163" s="184"/>
      <c r="K163" s="268"/>
      <c r="L163" s="268"/>
    </row>
    <row r="164" spans="1:12" s="7" customFormat="1" ht="12" customHeight="1" x14ac:dyDescent="0.2">
      <c r="A164" s="329"/>
      <c r="B164" s="334"/>
      <c r="C164" s="114" t="s">
        <v>49</v>
      </c>
      <c r="D164" s="115"/>
      <c r="E164" s="115"/>
      <c r="F164" s="144"/>
      <c r="G164" s="120">
        <f t="shared" si="3"/>
        <v>0</v>
      </c>
      <c r="H164" s="121"/>
      <c r="I164" s="122"/>
      <c r="J164" s="184"/>
      <c r="K164" s="268"/>
      <c r="L164" s="268"/>
    </row>
    <row r="165" spans="1:12" s="7" customFormat="1" ht="12" customHeight="1" x14ac:dyDescent="0.2">
      <c r="A165" s="329"/>
      <c r="B165" s="334"/>
      <c r="C165" s="114" t="s">
        <v>118</v>
      </c>
      <c r="D165" s="115"/>
      <c r="E165" s="115"/>
      <c r="F165" s="144"/>
      <c r="G165" s="120">
        <f t="shared" si="3"/>
        <v>0</v>
      </c>
      <c r="H165" s="121"/>
      <c r="I165" s="122"/>
      <c r="J165" s="184"/>
      <c r="K165" s="268"/>
      <c r="L165" s="268"/>
    </row>
    <row r="166" spans="1:12" s="7" customFormat="1" ht="12" customHeight="1" x14ac:dyDescent="0.2">
      <c r="A166" s="329"/>
      <c r="B166" s="334"/>
      <c r="C166" s="114" t="s">
        <v>57</v>
      </c>
      <c r="D166" s="115"/>
      <c r="E166" s="115"/>
      <c r="F166" s="144"/>
      <c r="G166" s="120">
        <f t="shared" si="3"/>
        <v>0</v>
      </c>
      <c r="H166" s="121"/>
      <c r="I166" s="122"/>
      <c r="J166" s="184"/>
      <c r="K166" s="268"/>
      <c r="L166" s="268"/>
    </row>
    <row r="167" spans="1:12" s="7" customFormat="1" ht="12" customHeight="1" x14ac:dyDescent="0.2">
      <c r="A167" s="329"/>
      <c r="B167" s="334"/>
      <c r="C167" s="145" t="s">
        <v>100</v>
      </c>
      <c r="D167" s="115"/>
      <c r="E167" s="115"/>
      <c r="F167" s="144"/>
      <c r="G167" s="120">
        <f t="shared" si="3"/>
        <v>0</v>
      </c>
      <c r="H167" s="121"/>
      <c r="I167" s="122"/>
      <c r="J167" s="184"/>
      <c r="K167" s="268"/>
      <c r="L167" s="268"/>
    </row>
    <row r="168" spans="1:12" s="7" customFormat="1" ht="12" customHeight="1" x14ac:dyDescent="0.2">
      <c r="A168" s="329"/>
      <c r="B168" s="334"/>
      <c r="C168" s="145" t="s">
        <v>97</v>
      </c>
      <c r="D168" s="115"/>
      <c r="E168" s="115"/>
      <c r="F168" s="144"/>
      <c r="G168" s="120">
        <f t="shared" si="3"/>
        <v>0</v>
      </c>
      <c r="H168" s="121"/>
      <c r="I168" s="122"/>
      <c r="J168" s="184"/>
      <c r="K168" s="268"/>
      <c r="L168" s="268"/>
    </row>
    <row r="169" spans="1:12" s="7" customFormat="1" ht="12" customHeight="1" x14ac:dyDescent="0.2">
      <c r="A169" s="329"/>
      <c r="B169" s="342"/>
      <c r="C169" s="114" t="s">
        <v>103</v>
      </c>
      <c r="D169" s="119"/>
      <c r="E169" s="119"/>
      <c r="F169" s="119"/>
      <c r="G169" s="120">
        <f t="shared" si="3"/>
        <v>0</v>
      </c>
      <c r="H169" s="119"/>
      <c r="I169" s="119"/>
      <c r="J169" s="119"/>
      <c r="K169" s="119"/>
      <c r="L169" s="119"/>
    </row>
    <row r="170" spans="1:12" s="7" customFormat="1" ht="12" customHeight="1" x14ac:dyDescent="0.2">
      <c r="A170" s="329"/>
      <c r="B170" s="334"/>
      <c r="C170" s="114"/>
      <c r="D170" s="115"/>
      <c r="E170" s="115"/>
      <c r="F170" s="144"/>
      <c r="G170" s="120"/>
      <c r="H170" s="270"/>
      <c r="I170" s="273"/>
      <c r="J170" s="274"/>
      <c r="K170" s="119"/>
      <c r="L170" s="119"/>
    </row>
    <row r="171" spans="1:12" s="7" customFormat="1" ht="12" customHeight="1" x14ac:dyDescent="0.2">
      <c r="A171" s="336" t="s">
        <v>6</v>
      </c>
      <c r="B171" s="334" t="s">
        <v>517</v>
      </c>
      <c r="C171" s="145" t="s">
        <v>528</v>
      </c>
      <c r="D171" s="115" t="s">
        <v>4</v>
      </c>
      <c r="E171" s="115">
        <v>1</v>
      </c>
      <c r="F171" s="144"/>
      <c r="G171" s="120">
        <f t="shared" ref="G171:G178" si="4">F171*E171</f>
        <v>0</v>
      </c>
      <c r="H171" s="121"/>
      <c r="I171" s="122"/>
      <c r="J171" s="184"/>
      <c r="K171" s="119"/>
      <c r="L171" s="119"/>
    </row>
    <row r="172" spans="1:12" s="7" customFormat="1" ht="12" customHeight="1" x14ac:dyDescent="0.2">
      <c r="A172" s="329"/>
      <c r="B172" s="334"/>
      <c r="C172" s="114" t="s">
        <v>101</v>
      </c>
      <c r="D172" s="115"/>
      <c r="E172" s="115"/>
      <c r="F172" s="144"/>
      <c r="G172" s="120">
        <f t="shared" si="4"/>
        <v>0</v>
      </c>
      <c r="H172" s="121"/>
      <c r="I172" s="122"/>
      <c r="J172" s="184"/>
      <c r="K172" s="268"/>
      <c r="L172" s="268"/>
    </row>
    <row r="173" spans="1:12" s="7" customFormat="1" ht="12" customHeight="1" x14ac:dyDescent="0.2">
      <c r="A173" s="329"/>
      <c r="B173" s="334"/>
      <c r="C173" s="114" t="s">
        <v>49</v>
      </c>
      <c r="D173" s="115"/>
      <c r="E173" s="115"/>
      <c r="F173" s="144"/>
      <c r="G173" s="120">
        <f t="shared" si="4"/>
        <v>0</v>
      </c>
      <c r="H173" s="121"/>
      <c r="I173" s="122"/>
      <c r="J173" s="184"/>
      <c r="K173" s="268"/>
      <c r="L173" s="268"/>
    </row>
    <row r="174" spans="1:12" s="7" customFormat="1" ht="12" customHeight="1" x14ac:dyDescent="0.2">
      <c r="A174" s="329"/>
      <c r="B174" s="334"/>
      <c r="C174" s="114" t="s">
        <v>118</v>
      </c>
      <c r="D174" s="115"/>
      <c r="E174" s="115"/>
      <c r="F174" s="144"/>
      <c r="G174" s="120">
        <f t="shared" si="4"/>
        <v>0</v>
      </c>
      <c r="H174" s="121"/>
      <c r="I174" s="122"/>
      <c r="J174" s="184"/>
      <c r="K174" s="268"/>
      <c r="L174" s="268"/>
    </row>
    <row r="175" spans="1:12" s="7" customFormat="1" ht="12" customHeight="1" x14ac:dyDescent="0.2">
      <c r="A175" s="329"/>
      <c r="B175" s="334"/>
      <c r="C175" s="114" t="s">
        <v>57</v>
      </c>
      <c r="D175" s="115"/>
      <c r="E175" s="115"/>
      <c r="F175" s="144"/>
      <c r="G175" s="120">
        <f t="shared" si="4"/>
        <v>0</v>
      </c>
      <c r="H175" s="121"/>
      <c r="I175" s="122"/>
      <c r="J175" s="184"/>
      <c r="K175" s="268"/>
      <c r="L175" s="268"/>
    </row>
    <row r="176" spans="1:12" s="7" customFormat="1" ht="12" customHeight="1" x14ac:dyDescent="0.2">
      <c r="A176" s="329"/>
      <c r="B176" s="334"/>
      <c r="C176" s="145" t="s">
        <v>100</v>
      </c>
      <c r="D176" s="115"/>
      <c r="E176" s="115"/>
      <c r="F176" s="144"/>
      <c r="G176" s="120">
        <f t="shared" si="4"/>
        <v>0</v>
      </c>
      <c r="H176" s="121"/>
      <c r="I176" s="122"/>
      <c r="J176" s="184"/>
      <c r="K176" s="268"/>
      <c r="L176" s="268"/>
    </row>
    <row r="177" spans="1:17" s="7" customFormat="1" ht="12" customHeight="1" x14ac:dyDescent="0.2">
      <c r="A177" s="329"/>
      <c r="B177" s="334"/>
      <c r="C177" s="145" t="s">
        <v>97</v>
      </c>
      <c r="D177" s="115"/>
      <c r="E177" s="115"/>
      <c r="F177" s="144"/>
      <c r="G177" s="120">
        <f t="shared" si="4"/>
        <v>0</v>
      </c>
      <c r="H177" s="121"/>
      <c r="I177" s="122"/>
      <c r="J177" s="184"/>
      <c r="K177" s="268"/>
      <c r="L177" s="268"/>
    </row>
    <row r="178" spans="1:17" s="7" customFormat="1" ht="12" customHeight="1" x14ac:dyDescent="0.2">
      <c r="A178" s="329"/>
      <c r="B178" s="342"/>
      <c r="C178" s="114" t="s">
        <v>103</v>
      </c>
      <c r="D178" s="119"/>
      <c r="E178" s="119"/>
      <c r="F178" s="119"/>
      <c r="G178" s="120">
        <f t="shared" si="4"/>
        <v>0</v>
      </c>
      <c r="H178" s="119"/>
      <c r="I178" s="119"/>
      <c r="J178" s="119"/>
      <c r="K178" s="119"/>
      <c r="L178" s="119"/>
    </row>
    <row r="179" spans="1:17" s="7" customFormat="1" ht="12" customHeight="1" x14ac:dyDescent="0.2">
      <c r="A179" s="329"/>
      <c r="B179" s="334"/>
      <c r="C179" s="114"/>
      <c r="D179" s="115"/>
      <c r="E179" s="115"/>
      <c r="F179" s="144"/>
      <c r="G179" s="120"/>
      <c r="H179" s="270"/>
      <c r="I179" s="273"/>
      <c r="J179" s="274"/>
      <c r="K179" s="119"/>
      <c r="L179" s="119"/>
    </row>
    <row r="180" spans="1:17" s="7" customFormat="1" ht="12" customHeight="1" x14ac:dyDescent="0.2">
      <c r="A180" s="329"/>
      <c r="B180" s="334"/>
      <c r="C180" s="114"/>
      <c r="D180" s="115"/>
      <c r="E180" s="115"/>
      <c r="F180" s="144"/>
      <c r="G180" s="120"/>
      <c r="H180" s="270"/>
      <c r="I180" s="273"/>
      <c r="J180" s="274"/>
      <c r="K180" s="119"/>
      <c r="L180" s="119"/>
    </row>
    <row r="181" spans="1:17" s="7" customFormat="1" ht="12" customHeight="1" x14ac:dyDescent="0.2">
      <c r="A181" s="329" t="s">
        <v>425</v>
      </c>
      <c r="B181" s="334" t="s">
        <v>239</v>
      </c>
      <c r="C181" s="114" t="s">
        <v>330</v>
      </c>
      <c r="D181" s="115" t="s">
        <v>4</v>
      </c>
      <c r="E181" s="115">
        <v>1</v>
      </c>
      <c r="F181" s="125"/>
      <c r="G181" s="120">
        <f t="shared" ref="G181:G189" si="5">F181*E181</f>
        <v>0</v>
      </c>
      <c r="H181" s="270"/>
      <c r="I181" s="273"/>
      <c r="J181" s="274"/>
      <c r="K181" s="119"/>
      <c r="L181" s="119"/>
    </row>
    <row r="182" spans="1:17" s="7" customFormat="1" ht="12" customHeight="1" x14ac:dyDescent="0.2">
      <c r="A182" s="329"/>
      <c r="B182" s="334"/>
      <c r="C182" s="114" t="s">
        <v>225</v>
      </c>
      <c r="D182" s="115"/>
      <c r="E182" s="115"/>
      <c r="F182" s="125"/>
      <c r="G182" s="120">
        <f t="shared" si="5"/>
        <v>0</v>
      </c>
      <c r="H182" s="270"/>
      <c r="I182" s="273"/>
      <c r="J182" s="274"/>
      <c r="K182" s="119"/>
      <c r="L182" s="119"/>
    </row>
    <row r="183" spans="1:17" s="7" customFormat="1" ht="12" customHeight="1" x14ac:dyDescent="0.2">
      <c r="A183" s="329"/>
      <c r="B183" s="334"/>
      <c r="C183" s="145" t="s">
        <v>32</v>
      </c>
      <c r="D183" s="115"/>
      <c r="E183" s="115"/>
      <c r="F183" s="125"/>
      <c r="G183" s="120">
        <f t="shared" si="5"/>
        <v>0</v>
      </c>
      <c r="H183" s="270"/>
      <c r="I183" s="273"/>
      <c r="J183" s="274"/>
      <c r="K183" s="119"/>
      <c r="L183" s="119"/>
    </row>
    <row r="184" spans="1:17" s="7" customFormat="1" ht="12" customHeight="1" x14ac:dyDescent="0.2">
      <c r="A184" s="329"/>
      <c r="B184" s="334"/>
      <c r="C184" s="145" t="s">
        <v>33</v>
      </c>
      <c r="D184" s="115"/>
      <c r="E184" s="115"/>
      <c r="F184" s="125"/>
      <c r="G184" s="120">
        <f t="shared" si="5"/>
        <v>0</v>
      </c>
      <c r="H184" s="270"/>
      <c r="I184" s="273"/>
      <c r="J184" s="274"/>
      <c r="K184" s="119"/>
      <c r="L184" s="119"/>
    </row>
    <row r="185" spans="1:17" s="7" customFormat="1" ht="12" customHeight="1" x14ac:dyDescent="0.2">
      <c r="A185" s="340"/>
      <c r="B185" s="343"/>
      <c r="C185" s="145"/>
      <c r="D185" s="115"/>
      <c r="E185" s="115"/>
      <c r="F185" s="125"/>
      <c r="G185" s="120">
        <f t="shared" si="5"/>
        <v>0</v>
      </c>
      <c r="H185" s="270"/>
      <c r="I185" s="273"/>
      <c r="J185" s="274"/>
      <c r="K185" s="119"/>
      <c r="L185" s="119"/>
    </row>
    <row r="186" spans="1:17" s="7" customFormat="1" ht="12" customHeight="1" x14ac:dyDescent="0.2">
      <c r="A186" s="340" t="s">
        <v>241</v>
      </c>
      <c r="B186" s="343"/>
      <c r="C186" s="114" t="s">
        <v>305</v>
      </c>
      <c r="D186" s="115" t="s">
        <v>4</v>
      </c>
      <c r="E186" s="115">
        <v>1</v>
      </c>
      <c r="F186" s="144"/>
      <c r="G186" s="120">
        <f t="shared" si="5"/>
        <v>0</v>
      </c>
      <c r="H186" s="270"/>
      <c r="I186" s="273"/>
      <c r="J186" s="274"/>
      <c r="K186" s="119"/>
      <c r="L186" s="119"/>
    </row>
    <row r="187" spans="1:17" s="7" customFormat="1" ht="12" customHeight="1" x14ac:dyDescent="0.2">
      <c r="A187" s="340"/>
      <c r="B187" s="343"/>
      <c r="C187" s="114" t="s">
        <v>306</v>
      </c>
      <c r="D187" s="115"/>
      <c r="E187" s="115"/>
      <c r="F187" s="144"/>
      <c r="G187" s="120">
        <f t="shared" si="5"/>
        <v>0</v>
      </c>
      <c r="H187" s="270"/>
      <c r="I187" s="273"/>
      <c r="J187" s="274"/>
      <c r="K187" s="119"/>
      <c r="L187" s="119"/>
    </row>
    <row r="188" spans="1:17" s="7" customFormat="1" ht="12" customHeight="1" x14ac:dyDescent="0.2">
      <c r="A188" s="340"/>
      <c r="B188" s="343"/>
      <c r="C188" s="114" t="s">
        <v>307</v>
      </c>
      <c r="D188" s="115"/>
      <c r="E188" s="115"/>
      <c r="F188" s="144">
        <v>0</v>
      </c>
      <c r="G188" s="120">
        <f t="shared" si="5"/>
        <v>0</v>
      </c>
      <c r="H188" s="270"/>
      <c r="I188" s="273"/>
      <c r="J188" s="274"/>
      <c r="K188" s="119"/>
      <c r="L188" s="119"/>
    </row>
    <row r="189" spans="1:17" s="7" customFormat="1" ht="12" customHeight="1" x14ac:dyDescent="0.2">
      <c r="A189" s="340"/>
      <c r="B189" s="343"/>
      <c r="C189" s="145"/>
      <c r="D189" s="115"/>
      <c r="E189" s="115"/>
      <c r="F189" s="125"/>
      <c r="G189" s="120">
        <f t="shared" si="5"/>
        <v>0</v>
      </c>
      <c r="H189" s="270"/>
      <c r="I189" s="273"/>
      <c r="J189" s="274"/>
      <c r="K189" s="119"/>
      <c r="L189" s="119"/>
    </row>
    <row r="190" spans="1:17" s="5" customFormat="1" ht="11.25" customHeight="1" x14ac:dyDescent="0.2">
      <c r="A190" s="341" t="s">
        <v>242</v>
      </c>
      <c r="B190" s="342"/>
      <c r="C190" s="147" t="s">
        <v>402</v>
      </c>
      <c r="D190" s="115" t="s">
        <v>4</v>
      </c>
      <c r="E190" s="115">
        <v>1</v>
      </c>
      <c r="F190" s="247" t="s">
        <v>352</v>
      </c>
      <c r="G190" s="120"/>
      <c r="H190" s="273"/>
      <c r="I190" s="271"/>
      <c r="J190" s="114"/>
      <c r="K190" s="186"/>
      <c r="L190" s="186"/>
      <c r="N190" s="185"/>
      <c r="O190" s="119"/>
      <c r="P190" s="119"/>
    </row>
    <row r="191" spans="1:17" s="5" customFormat="1" ht="11.25" customHeight="1" x14ac:dyDescent="0.2">
      <c r="A191" s="329"/>
      <c r="B191" s="342"/>
      <c r="C191" s="187" t="s">
        <v>50</v>
      </c>
      <c r="D191" s="115"/>
      <c r="E191" s="115"/>
      <c r="F191" s="144">
        <v>0</v>
      </c>
      <c r="G191" s="120">
        <f>F191*E191</f>
        <v>0</v>
      </c>
      <c r="H191" s="273"/>
      <c r="I191" s="271"/>
      <c r="J191" s="114"/>
      <c r="K191" s="186"/>
      <c r="L191" s="186"/>
      <c r="N191" s="185"/>
      <c r="O191" s="119"/>
      <c r="P191" s="119"/>
      <c r="Q191" s="237"/>
    </row>
    <row r="192" spans="1:17" s="5" customFormat="1" ht="11.25" customHeight="1" x14ac:dyDescent="0.2">
      <c r="A192" s="329"/>
      <c r="B192" s="342"/>
      <c r="C192" s="114" t="s">
        <v>51</v>
      </c>
      <c r="D192" s="115"/>
      <c r="E192" s="115"/>
      <c r="F192" s="144">
        <v>0</v>
      </c>
      <c r="G192" s="120">
        <f>F192*E192</f>
        <v>0</v>
      </c>
      <c r="H192" s="273"/>
      <c r="I192" s="271"/>
      <c r="J192" s="114"/>
      <c r="K192" s="186"/>
      <c r="L192" s="186"/>
      <c r="N192" s="185"/>
      <c r="O192" s="119"/>
      <c r="P192" s="119"/>
    </row>
    <row r="193" spans="1:16" s="5" customFormat="1" ht="11.25" customHeight="1" x14ac:dyDescent="0.2">
      <c r="A193" s="329"/>
      <c r="B193" s="342"/>
      <c r="C193" s="119" t="s">
        <v>52</v>
      </c>
      <c r="D193" s="115"/>
      <c r="E193" s="115"/>
      <c r="F193" s="144">
        <v>0</v>
      </c>
      <c r="G193" s="120">
        <f>F193*E193</f>
        <v>0</v>
      </c>
      <c r="H193" s="273"/>
      <c r="I193" s="271"/>
      <c r="J193" s="114"/>
      <c r="K193" s="186"/>
      <c r="L193" s="186"/>
      <c r="N193" s="114"/>
      <c r="O193" s="114"/>
      <c r="P193" s="114"/>
    </row>
    <row r="194" spans="1:16" s="5" customFormat="1" ht="11.25" customHeight="1" x14ac:dyDescent="0.2">
      <c r="A194" s="329"/>
      <c r="B194" s="342"/>
      <c r="C194" s="114" t="s">
        <v>53</v>
      </c>
      <c r="D194" s="115"/>
      <c r="E194" s="115"/>
      <c r="F194" s="144">
        <v>0</v>
      </c>
      <c r="G194" s="120">
        <f t="shared" ref="G194:G206" si="6">F194*E194</f>
        <v>0</v>
      </c>
      <c r="H194" s="273"/>
      <c r="I194" s="271"/>
      <c r="J194" s="114"/>
      <c r="K194" s="186"/>
      <c r="L194" s="186"/>
      <c r="N194" s="114"/>
      <c r="O194" s="114"/>
      <c r="P194" s="114"/>
    </row>
    <row r="195" spans="1:16" s="5" customFormat="1" ht="11.25" customHeight="1" x14ac:dyDescent="0.2">
      <c r="A195" s="329"/>
      <c r="B195" s="342"/>
      <c r="C195" s="114" t="s">
        <v>54</v>
      </c>
      <c r="D195" s="115"/>
      <c r="E195" s="115"/>
      <c r="F195" s="144">
        <v>0</v>
      </c>
      <c r="G195" s="120">
        <f t="shared" si="6"/>
        <v>0</v>
      </c>
      <c r="H195" s="273"/>
      <c r="I195" s="271"/>
      <c r="J195" s="114"/>
      <c r="K195" s="186"/>
      <c r="L195" s="186"/>
      <c r="N195" s="114"/>
      <c r="O195" s="114"/>
      <c r="P195" s="114"/>
    </row>
    <row r="196" spans="1:16" s="5" customFormat="1" ht="11.25" customHeight="1" x14ac:dyDescent="0.2">
      <c r="A196" s="329"/>
      <c r="B196" s="342"/>
      <c r="C196" s="119" t="s">
        <v>55</v>
      </c>
      <c r="D196" s="115"/>
      <c r="E196" s="115"/>
      <c r="F196" s="144"/>
      <c r="G196" s="120">
        <f t="shared" si="6"/>
        <v>0</v>
      </c>
      <c r="H196" s="273"/>
      <c r="I196" s="271"/>
      <c r="J196" s="114"/>
      <c r="K196" s="186"/>
      <c r="L196" s="186"/>
      <c r="N196" s="114"/>
      <c r="O196" s="114"/>
      <c r="P196" s="114"/>
    </row>
    <row r="197" spans="1:16" s="5" customFormat="1" ht="11.25" customHeight="1" x14ac:dyDescent="0.2">
      <c r="A197" s="329"/>
      <c r="B197" s="342"/>
      <c r="C197" s="114" t="s">
        <v>48</v>
      </c>
      <c r="D197" s="115"/>
      <c r="E197" s="115"/>
      <c r="F197" s="144"/>
      <c r="G197" s="120">
        <f t="shared" si="6"/>
        <v>0</v>
      </c>
      <c r="H197" s="273"/>
      <c r="I197" s="271"/>
      <c r="J197" s="114"/>
      <c r="K197" s="186"/>
      <c r="L197" s="186"/>
      <c r="N197" s="114"/>
      <c r="O197" s="114"/>
      <c r="P197" s="114"/>
    </row>
    <row r="198" spans="1:16" s="5" customFormat="1" ht="11.25" customHeight="1" x14ac:dyDescent="0.2">
      <c r="A198" s="329"/>
      <c r="B198" s="342"/>
      <c r="C198" s="148"/>
      <c r="D198" s="115"/>
      <c r="E198" s="115"/>
      <c r="F198" s="144"/>
      <c r="G198" s="120">
        <f t="shared" si="6"/>
        <v>0</v>
      </c>
      <c r="H198" s="273"/>
      <c r="I198" s="271"/>
      <c r="J198" s="114"/>
      <c r="K198" s="186"/>
      <c r="L198" s="186"/>
      <c r="N198" s="114"/>
      <c r="O198" s="114"/>
      <c r="P198" s="114"/>
    </row>
    <row r="199" spans="1:16" s="5" customFormat="1" ht="11.25" customHeight="1" x14ac:dyDescent="0.2">
      <c r="A199" s="329" t="s">
        <v>243</v>
      </c>
      <c r="B199" s="342"/>
      <c r="C199" s="145" t="s">
        <v>58</v>
      </c>
      <c r="D199" s="115" t="s">
        <v>4</v>
      </c>
      <c r="E199" s="115">
        <v>1</v>
      </c>
      <c r="F199" s="144"/>
      <c r="G199" s="120">
        <f t="shared" si="6"/>
        <v>0</v>
      </c>
      <c r="H199" s="273"/>
      <c r="I199" s="271"/>
      <c r="J199" s="114"/>
      <c r="K199" s="186"/>
      <c r="L199" s="186"/>
      <c r="N199" s="114"/>
      <c r="O199" s="114"/>
      <c r="P199" s="114"/>
    </row>
    <row r="200" spans="1:16" s="5" customFormat="1" ht="11.25" customHeight="1" x14ac:dyDescent="0.2">
      <c r="A200" s="329"/>
      <c r="B200" s="342"/>
      <c r="C200" s="148"/>
      <c r="D200" s="115"/>
      <c r="E200" s="115"/>
      <c r="F200" s="144"/>
      <c r="G200" s="120">
        <f t="shared" si="6"/>
        <v>0</v>
      </c>
      <c r="H200" s="273"/>
      <c r="I200" s="271"/>
      <c r="J200" s="114"/>
      <c r="K200" s="186"/>
      <c r="L200" s="186"/>
      <c r="N200" s="114"/>
      <c r="O200" s="114"/>
      <c r="P200" s="114"/>
    </row>
    <row r="201" spans="1:16" s="7" customFormat="1" ht="12" customHeight="1" x14ac:dyDescent="0.2">
      <c r="A201" s="341" t="s">
        <v>244</v>
      </c>
      <c r="B201" s="342"/>
      <c r="C201" s="188" t="s">
        <v>36</v>
      </c>
      <c r="D201" s="115" t="s">
        <v>4</v>
      </c>
      <c r="E201" s="115">
        <v>1</v>
      </c>
      <c r="F201" s="144"/>
      <c r="G201" s="120"/>
      <c r="H201" s="144"/>
      <c r="I201" s="144">
        <f>F201*E201</f>
        <v>0</v>
      </c>
      <c r="J201" s="184"/>
      <c r="K201" s="119"/>
      <c r="L201" s="119"/>
    </row>
    <row r="202" spans="1:16" s="7" customFormat="1" ht="12" customHeight="1" x14ac:dyDescent="0.2">
      <c r="A202" s="329"/>
      <c r="B202" s="342"/>
      <c r="C202" s="275"/>
      <c r="D202" s="269"/>
      <c r="E202" s="269"/>
      <c r="F202" s="267"/>
      <c r="G202" s="120">
        <f t="shared" si="6"/>
        <v>0</v>
      </c>
      <c r="H202" s="270"/>
      <c r="I202" s="273"/>
      <c r="J202" s="184"/>
      <c r="K202" s="186"/>
      <c r="L202" s="186"/>
    </row>
    <row r="203" spans="1:16" s="7" customFormat="1" ht="12" customHeight="1" x14ac:dyDescent="0.2">
      <c r="A203" s="341" t="s">
        <v>426</v>
      </c>
      <c r="B203" s="342"/>
      <c r="C203" s="114" t="s">
        <v>26</v>
      </c>
      <c r="D203" s="115" t="s">
        <v>4</v>
      </c>
      <c r="E203" s="115">
        <v>1</v>
      </c>
      <c r="F203" s="144"/>
      <c r="G203" s="120">
        <f t="shared" si="6"/>
        <v>0</v>
      </c>
      <c r="H203" s="121"/>
      <c r="I203" s="122"/>
      <c r="J203" s="184"/>
      <c r="K203" s="119"/>
      <c r="L203" s="119"/>
    </row>
    <row r="204" spans="1:16" s="7" customFormat="1" ht="12" customHeight="1" x14ac:dyDescent="0.2">
      <c r="A204" s="329"/>
      <c r="B204" s="342"/>
      <c r="C204" s="188" t="s">
        <v>38</v>
      </c>
      <c r="D204" s="269"/>
      <c r="E204" s="269"/>
      <c r="F204" s="267"/>
      <c r="G204" s="120">
        <f t="shared" si="6"/>
        <v>0</v>
      </c>
      <c r="H204" s="270"/>
      <c r="I204" s="273"/>
      <c r="J204" s="274"/>
      <c r="K204" s="272"/>
      <c r="L204" s="272"/>
    </row>
    <row r="205" spans="1:16" s="7" customFormat="1" ht="12" customHeight="1" x14ac:dyDescent="0.2">
      <c r="A205" s="329"/>
      <c r="B205" s="342"/>
      <c r="C205" s="188" t="s">
        <v>47</v>
      </c>
      <c r="D205" s="269"/>
      <c r="E205" s="269"/>
      <c r="F205" s="267">
        <v>0</v>
      </c>
      <c r="G205" s="120">
        <f t="shared" si="6"/>
        <v>0</v>
      </c>
      <c r="H205" s="270"/>
      <c r="I205" s="273"/>
      <c r="J205" s="274"/>
      <c r="K205" s="272"/>
      <c r="L205" s="272"/>
    </row>
    <row r="206" spans="1:16" s="7" customFormat="1" ht="12" customHeight="1" x14ac:dyDescent="0.2">
      <c r="A206" s="329"/>
      <c r="B206" s="342"/>
      <c r="C206" s="188"/>
      <c r="D206" s="269"/>
      <c r="E206" s="269"/>
      <c r="F206" s="267"/>
      <c r="G206" s="120">
        <f t="shared" si="6"/>
        <v>0</v>
      </c>
      <c r="H206" s="270"/>
      <c r="I206" s="273"/>
      <c r="J206" s="274"/>
      <c r="K206" s="272"/>
      <c r="L206" s="272"/>
    </row>
    <row r="207" spans="1:16" s="7" customFormat="1" ht="12" customHeight="1" x14ac:dyDescent="0.2">
      <c r="A207" s="329"/>
      <c r="B207" s="334"/>
      <c r="C207" s="114"/>
      <c r="D207" s="115"/>
      <c r="E207" s="115"/>
      <c r="F207" s="125"/>
      <c r="G207" s="120"/>
      <c r="H207" s="121"/>
      <c r="I207" s="122"/>
      <c r="J207" s="184"/>
      <c r="K207" s="186"/>
      <c r="L207" s="186"/>
    </row>
    <row r="208" spans="1:16" s="7" customFormat="1" ht="12" customHeight="1" thickBot="1" x14ac:dyDescent="0.25">
      <c r="A208" s="344"/>
      <c r="B208" s="345"/>
      <c r="C208" s="189"/>
      <c r="D208" s="190"/>
      <c r="E208" s="190"/>
      <c r="F208" s="191"/>
      <c r="G208" s="192">
        <f>SUM(G18:G207)</f>
        <v>0</v>
      </c>
      <c r="H208" s="193"/>
      <c r="I208" s="192">
        <f>I201</f>
        <v>0</v>
      </c>
      <c r="J208" s="184"/>
      <c r="K208" s="194"/>
      <c r="L208" s="194"/>
    </row>
    <row r="209" spans="1:12" s="7" customFormat="1" ht="12" customHeight="1" x14ac:dyDescent="0.2">
      <c r="A209" s="346" t="s">
        <v>119</v>
      </c>
      <c r="B209" s="334"/>
      <c r="C209" s="114"/>
      <c r="D209" s="115"/>
      <c r="E209" s="115"/>
      <c r="F209" s="125"/>
      <c r="G209" s="195">
        <f>G208+I208</f>
        <v>0</v>
      </c>
      <c r="H209" s="121"/>
      <c r="I209" s="122"/>
      <c r="J209" s="184"/>
      <c r="K209" s="186"/>
      <c r="L209" s="186"/>
    </row>
    <row r="210" spans="1:12" s="7" customFormat="1" ht="12" customHeight="1" x14ac:dyDescent="0.2">
      <c r="A210" s="329"/>
      <c r="B210" s="334"/>
      <c r="C210" s="114"/>
      <c r="D210" s="115"/>
      <c r="E210" s="115"/>
      <c r="F210" s="125"/>
      <c r="G210" s="120"/>
      <c r="H210" s="121"/>
      <c r="I210" s="122"/>
      <c r="J210" s="184"/>
      <c r="K210" s="186"/>
      <c r="L210" s="186"/>
    </row>
    <row r="211" spans="1:12" s="7" customFormat="1" ht="12" customHeight="1" x14ac:dyDescent="0.2">
      <c r="A211" s="329"/>
      <c r="B211" s="119"/>
      <c r="C211" s="114"/>
      <c r="D211" s="115"/>
      <c r="E211" s="115"/>
      <c r="F211" s="125"/>
      <c r="G211" s="120"/>
      <c r="H211" s="121"/>
      <c r="I211" s="122"/>
      <c r="J211" s="184"/>
      <c r="K211" s="186"/>
      <c r="L211" s="186"/>
    </row>
    <row r="212" spans="1:12" s="7" customFormat="1" ht="12" customHeight="1" x14ac:dyDescent="0.2">
      <c r="A212" s="329"/>
      <c r="B212" s="347" t="s">
        <v>62</v>
      </c>
      <c r="C212" s="114"/>
      <c r="D212" s="115"/>
      <c r="E212" s="115"/>
      <c r="F212" s="125"/>
      <c r="G212" s="120"/>
      <c r="H212" s="121"/>
      <c r="I212" s="122"/>
      <c r="J212" s="184"/>
      <c r="K212" s="186"/>
      <c r="L212" s="186"/>
    </row>
    <row r="213" spans="1:12" s="7" customFormat="1" ht="12" customHeight="1" x14ac:dyDescent="0.2">
      <c r="A213" s="329"/>
      <c r="B213" s="347" t="s">
        <v>99</v>
      </c>
      <c r="C213" s="114"/>
      <c r="D213" s="115"/>
      <c r="E213" s="115"/>
      <c r="F213" s="125"/>
      <c r="G213" s="120"/>
      <c r="H213" s="121"/>
      <c r="I213" s="122"/>
      <c r="J213" s="184"/>
      <c r="K213" s="186"/>
      <c r="L213" s="186"/>
    </row>
    <row r="214" spans="1:12" s="7" customFormat="1" ht="12" customHeight="1" x14ac:dyDescent="0.2">
      <c r="A214" s="329"/>
      <c r="B214" s="347"/>
      <c r="C214" s="114"/>
      <c r="D214" s="115"/>
      <c r="E214" s="115"/>
      <c r="F214" s="125"/>
      <c r="G214" s="120"/>
      <c r="H214" s="121"/>
      <c r="I214" s="122"/>
      <c r="J214" s="184"/>
      <c r="K214" s="186"/>
      <c r="L214" s="186"/>
    </row>
    <row r="215" spans="1:12" s="7" customFormat="1" ht="12" customHeight="1" x14ac:dyDescent="0.2">
      <c r="A215" s="329"/>
      <c r="B215" s="334"/>
      <c r="C215" s="114"/>
      <c r="D215" s="115"/>
      <c r="E215" s="115"/>
      <c r="F215" s="125"/>
      <c r="G215" s="120"/>
      <c r="H215" s="121"/>
      <c r="I215" s="122"/>
      <c r="J215" s="184"/>
      <c r="K215" s="186"/>
      <c r="L215" s="186"/>
    </row>
    <row r="216" spans="1:12" s="7" customFormat="1" ht="12" customHeight="1" x14ac:dyDescent="0.2">
      <c r="A216" s="329"/>
      <c r="B216" s="334"/>
      <c r="C216" s="114"/>
      <c r="D216" s="4"/>
      <c r="E216" s="4"/>
      <c r="F216" s="13"/>
      <c r="G216" s="8"/>
      <c r="H216" s="34"/>
      <c r="I216" s="35"/>
      <c r="J216" s="9"/>
      <c r="K216"/>
      <c r="L216"/>
    </row>
    <row r="217" spans="1:12" s="7" customFormat="1" ht="12" customHeight="1" x14ac:dyDescent="0.2">
      <c r="A217" s="329"/>
      <c r="B217" s="334"/>
      <c r="C217" s="114"/>
      <c r="D217" s="4"/>
      <c r="E217" s="4"/>
      <c r="F217" s="13"/>
      <c r="G217" s="8"/>
      <c r="H217" s="34"/>
      <c r="I217" s="35"/>
      <c r="J217" s="9"/>
      <c r="K217"/>
      <c r="L217"/>
    </row>
    <row r="218" spans="1:12" s="7" customFormat="1" ht="12" customHeight="1" x14ac:dyDescent="0.2">
      <c r="A218" s="329"/>
      <c r="B218" s="334"/>
      <c r="C218" s="114"/>
      <c r="D218" s="4"/>
      <c r="E218" s="4"/>
      <c r="F218" s="13"/>
      <c r="G218" s="8"/>
      <c r="H218" s="34"/>
      <c r="I218" s="35"/>
      <c r="J218" s="9"/>
      <c r="K218"/>
      <c r="L218"/>
    </row>
    <row r="219" spans="1:12" s="7" customFormat="1" ht="12" customHeight="1" x14ac:dyDescent="0.2">
      <c r="A219" s="329"/>
      <c r="B219" s="334"/>
      <c r="C219" s="114"/>
      <c r="D219" s="4"/>
      <c r="E219" s="4"/>
      <c r="F219" s="13"/>
      <c r="G219" s="8"/>
      <c r="H219" s="34"/>
      <c r="I219" s="35"/>
      <c r="J219" s="9"/>
      <c r="K219"/>
      <c r="L219"/>
    </row>
    <row r="220" spans="1:12" s="7" customFormat="1" ht="12" customHeight="1" x14ac:dyDescent="0.2">
      <c r="A220" s="329"/>
      <c r="B220" s="334"/>
      <c r="C220" s="114"/>
      <c r="D220" s="4"/>
      <c r="E220" s="4"/>
      <c r="F220" s="13"/>
      <c r="G220" s="8"/>
      <c r="H220" s="34"/>
      <c r="I220" s="35"/>
      <c r="J220" s="9"/>
      <c r="K220"/>
      <c r="L220"/>
    </row>
    <row r="221" spans="1:12" s="7" customFormat="1" ht="12" customHeight="1" x14ac:dyDescent="0.2">
      <c r="A221" s="329"/>
      <c r="B221" s="334"/>
      <c r="C221" s="145"/>
      <c r="D221" s="4"/>
      <c r="E221" s="4"/>
      <c r="F221" s="13"/>
      <c r="G221" s="8"/>
      <c r="H221" s="34"/>
      <c r="I221" s="35"/>
      <c r="J221" s="9"/>
      <c r="K221"/>
      <c r="L221"/>
    </row>
    <row r="222" spans="1:12" s="7" customFormat="1" ht="12" customHeight="1" x14ac:dyDescent="0.2">
      <c r="A222" s="329"/>
      <c r="B222" s="334"/>
      <c r="C222" s="145"/>
      <c r="D222" s="4"/>
      <c r="E222" s="4"/>
      <c r="F222" s="13"/>
      <c r="G222" s="8"/>
      <c r="H222" s="34"/>
      <c r="I222" s="35"/>
      <c r="J222" s="9"/>
      <c r="K222"/>
      <c r="L222"/>
    </row>
    <row r="223" spans="1:12" s="7" customFormat="1" ht="12" customHeight="1" x14ac:dyDescent="0.2">
      <c r="A223" s="329"/>
      <c r="B223" s="334"/>
      <c r="C223" s="145"/>
      <c r="D223" s="4"/>
      <c r="E223" s="4"/>
      <c r="F223" s="13"/>
      <c r="G223" s="8"/>
      <c r="H223" s="34"/>
      <c r="I223" s="35"/>
      <c r="J223" s="9"/>
      <c r="K223"/>
      <c r="L223"/>
    </row>
    <row r="224" spans="1:12" s="7" customFormat="1" ht="12" customHeight="1" x14ac:dyDescent="0.2">
      <c r="A224" s="329"/>
      <c r="B224" s="334"/>
      <c r="C224" s="145"/>
      <c r="D224" s="4"/>
      <c r="E224" s="4"/>
      <c r="F224" s="13"/>
      <c r="G224" s="8"/>
      <c r="H224" s="34"/>
      <c r="I224" s="35"/>
      <c r="J224" s="9"/>
      <c r="K224"/>
      <c r="L224"/>
    </row>
    <row r="225" spans="1:12" s="7" customFormat="1" ht="12" customHeight="1" x14ac:dyDescent="0.2">
      <c r="A225" s="329"/>
      <c r="B225" s="334"/>
      <c r="C225" s="119"/>
      <c r="D225" s="4"/>
      <c r="E225" s="4"/>
      <c r="F225" s="13"/>
      <c r="G225" s="8"/>
      <c r="H225" s="34"/>
      <c r="I225" s="35"/>
      <c r="J225" s="9"/>
      <c r="K225"/>
      <c r="L225"/>
    </row>
    <row r="226" spans="1:12" s="7" customFormat="1" ht="12" customHeight="1" x14ac:dyDescent="0.2">
      <c r="A226" s="329"/>
      <c r="B226" s="334"/>
      <c r="C226" s="119"/>
      <c r="D226" s="4"/>
      <c r="E226" s="4"/>
      <c r="F226" s="13"/>
      <c r="G226" s="8"/>
      <c r="H226" s="34"/>
      <c r="I226" s="35"/>
      <c r="J226" s="9"/>
      <c r="K226"/>
      <c r="L226"/>
    </row>
    <row r="227" spans="1:12" s="7" customFormat="1" ht="12" customHeight="1" x14ac:dyDescent="0.2">
      <c r="A227" s="329"/>
      <c r="B227" s="334"/>
      <c r="C227" s="119"/>
      <c r="D227" s="4"/>
      <c r="E227" s="4"/>
      <c r="F227" s="13"/>
      <c r="G227" s="8"/>
      <c r="H227" s="34"/>
      <c r="I227" s="35"/>
      <c r="J227" s="9"/>
      <c r="K227"/>
      <c r="L227"/>
    </row>
    <row r="228" spans="1:12" s="7" customFormat="1" ht="12" customHeight="1" x14ac:dyDescent="0.2">
      <c r="A228" s="329"/>
      <c r="B228" s="334"/>
      <c r="C228" s="119"/>
      <c r="D228" s="4"/>
      <c r="E228" s="4"/>
      <c r="F228" s="13"/>
      <c r="G228" s="8"/>
      <c r="H228" s="34"/>
      <c r="I228" s="35"/>
      <c r="J228" s="9"/>
      <c r="K228"/>
      <c r="L228"/>
    </row>
    <row r="229" spans="1:12" s="7" customFormat="1" ht="12" customHeight="1" x14ac:dyDescent="0.2">
      <c r="A229" s="329"/>
      <c r="B229" s="334"/>
      <c r="C229" s="119"/>
      <c r="D229" s="4"/>
      <c r="E229" s="4"/>
      <c r="F229" s="13"/>
      <c r="G229" s="8"/>
      <c r="H229" s="34"/>
      <c r="I229" s="35"/>
      <c r="J229" s="9"/>
      <c r="K229"/>
      <c r="L229"/>
    </row>
    <row r="230" spans="1:12" s="7" customFormat="1" ht="12" customHeight="1" x14ac:dyDescent="0.2">
      <c r="A230" s="329"/>
      <c r="B230" s="334"/>
      <c r="C230" s="119"/>
      <c r="D230" s="4"/>
      <c r="E230" s="4"/>
      <c r="F230" s="13"/>
      <c r="G230" s="8"/>
      <c r="H230" s="34"/>
      <c r="I230" s="35"/>
      <c r="J230" s="9"/>
      <c r="K230"/>
      <c r="L230"/>
    </row>
    <row r="231" spans="1:12" s="7" customFormat="1" ht="12" customHeight="1" x14ac:dyDescent="0.2">
      <c r="A231" s="329"/>
      <c r="B231" s="334"/>
      <c r="C231" s="119"/>
      <c r="D231" s="4"/>
      <c r="E231" s="4"/>
      <c r="F231" s="13"/>
      <c r="G231" s="8"/>
      <c r="H231" s="34"/>
      <c r="I231" s="35"/>
      <c r="J231" s="9"/>
      <c r="K231"/>
      <c r="L231"/>
    </row>
    <row r="232" spans="1:12" s="7" customFormat="1" ht="12" customHeight="1" x14ac:dyDescent="0.2">
      <c r="A232" s="329"/>
      <c r="B232" s="334"/>
      <c r="C232" s="119"/>
      <c r="D232" s="4"/>
      <c r="E232" s="4"/>
      <c r="F232" s="13"/>
      <c r="G232" s="8"/>
      <c r="H232" s="34"/>
      <c r="I232" s="35"/>
      <c r="J232" s="9"/>
      <c r="K232"/>
      <c r="L232"/>
    </row>
    <row r="233" spans="1:12" s="7" customFormat="1" ht="12" customHeight="1" x14ac:dyDescent="0.2">
      <c r="A233" s="329"/>
      <c r="B233" s="334"/>
      <c r="C233" s="119"/>
      <c r="D233" s="4"/>
      <c r="E233" s="4"/>
      <c r="F233" s="13"/>
      <c r="G233" s="8"/>
      <c r="H233" s="34"/>
      <c r="I233" s="35"/>
      <c r="J233" s="9"/>
      <c r="K233"/>
      <c r="L233"/>
    </row>
    <row r="234" spans="1:12" s="7" customFormat="1" ht="12" customHeight="1" x14ac:dyDescent="0.2">
      <c r="A234" s="329"/>
      <c r="B234" s="334"/>
      <c r="C234" s="119"/>
      <c r="D234" s="4"/>
      <c r="E234" s="4"/>
      <c r="F234" s="13"/>
      <c r="G234" s="8"/>
      <c r="H234" s="34"/>
      <c r="I234" s="35"/>
      <c r="J234" s="9"/>
      <c r="K234"/>
      <c r="L234"/>
    </row>
    <row r="235" spans="1:12" s="7" customFormat="1" ht="12" customHeight="1" x14ac:dyDescent="0.2">
      <c r="A235" s="329"/>
      <c r="B235" s="334"/>
      <c r="C235" s="119"/>
      <c r="D235" s="4"/>
      <c r="E235" s="4"/>
      <c r="F235" s="13"/>
      <c r="G235" s="8"/>
      <c r="H235" s="34"/>
      <c r="I235" s="35"/>
      <c r="J235" s="9"/>
      <c r="K235"/>
      <c r="L235"/>
    </row>
    <row r="236" spans="1:12" s="7" customFormat="1" ht="12" customHeight="1" x14ac:dyDescent="0.2">
      <c r="A236" s="329"/>
      <c r="B236" s="334"/>
      <c r="C236" s="119"/>
      <c r="D236" s="4"/>
      <c r="E236" s="4"/>
      <c r="F236" s="13"/>
      <c r="G236" s="8"/>
      <c r="H236" s="34"/>
      <c r="I236" s="35"/>
      <c r="J236" s="9"/>
      <c r="K236"/>
      <c r="L236"/>
    </row>
    <row r="237" spans="1:12" s="7" customFormat="1" ht="12" customHeight="1" x14ac:dyDescent="0.2">
      <c r="A237" s="329"/>
      <c r="B237" s="334"/>
      <c r="C237" s="119"/>
      <c r="D237" s="4"/>
      <c r="E237" s="4"/>
      <c r="F237" s="13"/>
      <c r="G237" s="8"/>
      <c r="H237" s="34"/>
      <c r="I237" s="35"/>
      <c r="J237" s="9"/>
      <c r="K237"/>
      <c r="L237"/>
    </row>
    <row r="238" spans="1:12" s="7" customFormat="1" ht="12" customHeight="1" x14ac:dyDescent="0.2">
      <c r="A238" s="329"/>
      <c r="B238" s="334"/>
      <c r="C238" s="119"/>
      <c r="D238" s="4"/>
      <c r="E238" s="4"/>
      <c r="F238" s="13"/>
      <c r="G238" s="8"/>
      <c r="H238" s="34"/>
      <c r="I238" s="35"/>
      <c r="J238" s="9"/>
      <c r="K238"/>
      <c r="L238"/>
    </row>
    <row r="239" spans="1:12" s="7" customFormat="1" ht="12" customHeight="1" x14ac:dyDescent="0.2">
      <c r="A239" s="329"/>
      <c r="B239" s="334"/>
      <c r="C239" s="119"/>
      <c r="D239" s="4"/>
      <c r="E239" s="4"/>
      <c r="F239" s="13"/>
      <c r="G239" s="8"/>
      <c r="H239" s="34"/>
      <c r="I239" s="35"/>
      <c r="J239" s="9"/>
      <c r="K239"/>
      <c r="L239"/>
    </row>
    <row r="240" spans="1:12" s="7" customFormat="1" ht="12" customHeight="1" x14ac:dyDescent="0.2">
      <c r="A240" s="329"/>
      <c r="B240" s="334"/>
      <c r="C240" s="119"/>
      <c r="D240" s="111"/>
      <c r="E240" s="111"/>
      <c r="F240" s="123"/>
      <c r="G240" s="8"/>
      <c r="H240" s="34"/>
      <c r="I240" s="35"/>
      <c r="J240" s="9"/>
      <c r="K240"/>
      <c r="L240"/>
    </row>
    <row r="241" spans="1:12" s="7" customFormat="1" ht="12" customHeight="1" x14ac:dyDescent="0.2">
      <c r="A241" s="329"/>
      <c r="B241" s="334"/>
      <c r="C241" s="114"/>
      <c r="D241" s="4"/>
      <c r="E241" s="4"/>
      <c r="F241" s="13"/>
      <c r="G241" s="8">
        <f>F241*E241</f>
        <v>0</v>
      </c>
      <c r="H241" s="34"/>
      <c r="I241" s="35"/>
      <c r="J241" s="9"/>
      <c r="K241"/>
      <c r="L241"/>
    </row>
    <row r="242" spans="1:12" s="7" customFormat="1" ht="12" customHeight="1" x14ac:dyDescent="0.2">
      <c r="A242" s="329"/>
      <c r="B242" s="334"/>
      <c r="C242" s="114"/>
      <c r="D242" s="4"/>
      <c r="E242" s="4"/>
      <c r="F242" s="13"/>
      <c r="G242" s="8">
        <f t="shared" ref="G242:G253" si="7">F242*E242</f>
        <v>0</v>
      </c>
      <c r="H242" s="34"/>
      <c r="I242" s="35"/>
      <c r="J242" s="9"/>
      <c r="K242"/>
      <c r="L242"/>
    </row>
    <row r="243" spans="1:12" s="7" customFormat="1" ht="12" customHeight="1" x14ac:dyDescent="0.2">
      <c r="A243" s="329"/>
      <c r="B243" s="334"/>
      <c r="C243" s="114"/>
      <c r="D243" s="4"/>
      <c r="E243" s="4"/>
      <c r="F243" s="13"/>
      <c r="G243" s="8">
        <f t="shared" si="7"/>
        <v>0</v>
      </c>
      <c r="H243" s="34"/>
      <c r="I243" s="35"/>
      <c r="J243" s="9"/>
      <c r="K243"/>
      <c r="L243"/>
    </row>
    <row r="244" spans="1:12" s="7" customFormat="1" ht="12" customHeight="1" x14ac:dyDescent="0.2">
      <c r="A244" s="329"/>
      <c r="B244" s="334"/>
      <c r="C244" s="114"/>
      <c r="D244" s="4"/>
      <c r="E244" s="4"/>
      <c r="F244" s="13"/>
      <c r="G244" s="8">
        <f t="shared" si="7"/>
        <v>0</v>
      </c>
      <c r="H244" s="34"/>
      <c r="I244" s="35"/>
      <c r="J244" s="9"/>
      <c r="K244"/>
      <c r="L244"/>
    </row>
    <row r="245" spans="1:12" s="7" customFormat="1" ht="12" customHeight="1" x14ac:dyDescent="0.2">
      <c r="A245" s="329"/>
      <c r="B245" s="334"/>
      <c r="C245" s="114"/>
      <c r="D245" s="4"/>
      <c r="E245" s="4"/>
      <c r="F245" s="13"/>
      <c r="G245" s="8">
        <f t="shared" si="7"/>
        <v>0</v>
      </c>
      <c r="H245" s="34"/>
      <c r="I245" s="35"/>
      <c r="J245" s="9"/>
      <c r="K245"/>
      <c r="L245"/>
    </row>
    <row r="246" spans="1:12" s="7" customFormat="1" ht="12" customHeight="1" x14ac:dyDescent="0.2">
      <c r="A246" s="329"/>
      <c r="B246" s="334"/>
      <c r="C246" s="114"/>
      <c r="D246" s="4"/>
      <c r="E246" s="4"/>
      <c r="F246" s="13"/>
      <c r="G246" s="8">
        <f t="shared" si="7"/>
        <v>0</v>
      </c>
      <c r="H246" s="34"/>
      <c r="I246" s="35"/>
      <c r="J246" s="9"/>
      <c r="K246"/>
      <c r="L246"/>
    </row>
    <row r="247" spans="1:12" s="7" customFormat="1" ht="12" customHeight="1" x14ac:dyDescent="0.2">
      <c r="A247" s="329"/>
      <c r="B247" s="334"/>
      <c r="C247" s="114"/>
      <c r="D247" s="4"/>
      <c r="E247" s="4"/>
      <c r="F247" s="13"/>
      <c r="G247" s="8">
        <f t="shared" si="7"/>
        <v>0</v>
      </c>
      <c r="H247" s="34"/>
      <c r="I247" s="35"/>
      <c r="J247" s="9"/>
      <c r="K247"/>
      <c r="L247"/>
    </row>
    <row r="248" spans="1:12" s="7" customFormat="1" ht="12" customHeight="1" x14ac:dyDescent="0.2">
      <c r="A248" s="329"/>
      <c r="B248" s="334"/>
      <c r="C248" s="114"/>
      <c r="D248" s="4"/>
      <c r="E248" s="4"/>
      <c r="F248" s="13"/>
      <c r="G248" s="8">
        <f t="shared" si="7"/>
        <v>0</v>
      </c>
      <c r="H248" s="34"/>
      <c r="I248" s="35"/>
      <c r="J248" s="9"/>
      <c r="K248"/>
      <c r="L248"/>
    </row>
    <row r="249" spans="1:12" s="7" customFormat="1" ht="12" customHeight="1" x14ac:dyDescent="0.2">
      <c r="A249" s="329"/>
      <c r="B249" s="334"/>
      <c r="C249" s="114"/>
      <c r="D249" s="4"/>
      <c r="E249" s="4"/>
      <c r="F249" s="13"/>
      <c r="G249" s="8">
        <f t="shared" si="7"/>
        <v>0</v>
      </c>
      <c r="H249" s="34"/>
      <c r="I249" s="35"/>
      <c r="J249" s="9"/>
      <c r="K249"/>
      <c r="L249"/>
    </row>
    <row r="250" spans="1:12" s="7" customFormat="1" ht="12" customHeight="1" x14ac:dyDescent="0.2">
      <c r="A250" s="329"/>
      <c r="B250" s="334"/>
      <c r="C250" s="114"/>
      <c r="D250" s="4"/>
      <c r="E250" s="4"/>
      <c r="F250" s="13"/>
      <c r="G250" s="8">
        <f t="shared" si="7"/>
        <v>0</v>
      </c>
      <c r="H250" s="34"/>
      <c r="I250" s="35"/>
      <c r="J250" s="9"/>
      <c r="K250"/>
      <c r="L250"/>
    </row>
    <row r="251" spans="1:12" s="7" customFormat="1" ht="12" customHeight="1" x14ac:dyDescent="0.2">
      <c r="A251" s="329"/>
      <c r="B251" s="334"/>
      <c r="C251" s="114"/>
      <c r="D251" s="4"/>
      <c r="E251" s="4"/>
      <c r="F251" s="13"/>
      <c r="G251" s="8">
        <f t="shared" si="7"/>
        <v>0</v>
      </c>
      <c r="H251" s="34"/>
      <c r="I251" s="35"/>
      <c r="J251" s="9"/>
      <c r="K251"/>
      <c r="L251"/>
    </row>
    <row r="252" spans="1:12" s="7" customFormat="1" ht="12" customHeight="1" x14ac:dyDescent="0.2">
      <c r="A252" s="329"/>
      <c r="B252" s="334"/>
      <c r="C252" s="114"/>
      <c r="D252" s="4"/>
      <c r="E252" s="4"/>
      <c r="F252" s="13"/>
      <c r="G252" s="8">
        <f t="shared" si="7"/>
        <v>0</v>
      </c>
      <c r="H252" s="34"/>
      <c r="I252" s="35"/>
      <c r="J252" s="9"/>
      <c r="K252"/>
      <c r="L252"/>
    </row>
    <row r="253" spans="1:12" s="7" customFormat="1" ht="12" customHeight="1" x14ac:dyDescent="0.2">
      <c r="A253" s="329"/>
      <c r="B253" s="334"/>
      <c r="C253" s="114"/>
      <c r="D253" s="4"/>
      <c r="E253" s="4"/>
      <c r="F253" s="13"/>
      <c r="G253" s="8">
        <f t="shared" si="7"/>
        <v>0</v>
      </c>
      <c r="H253" s="34"/>
      <c r="I253" s="35"/>
      <c r="J253" s="9"/>
      <c r="K253"/>
      <c r="L253"/>
    </row>
    <row r="254" spans="1:12" s="7" customFormat="1" ht="12" customHeight="1" x14ac:dyDescent="0.2">
      <c r="A254" s="329"/>
      <c r="B254" s="334"/>
      <c r="C254" s="114"/>
      <c r="D254" s="4"/>
      <c r="E254" s="4"/>
      <c r="F254" s="13"/>
      <c r="G254" s="8">
        <f>F254*E254</f>
        <v>0</v>
      </c>
      <c r="H254" s="34"/>
      <c r="I254" s="35"/>
      <c r="J254" s="9"/>
      <c r="K254"/>
      <c r="L254"/>
    </row>
    <row r="255" spans="1:12" s="7" customFormat="1" ht="12" customHeight="1" x14ac:dyDescent="0.2">
      <c r="A255" s="329"/>
      <c r="B255" s="334"/>
      <c r="C255" s="114"/>
      <c r="D255" s="4"/>
      <c r="E255" s="4"/>
      <c r="F255" s="13"/>
      <c r="G255" s="8"/>
      <c r="H255" s="34"/>
      <c r="I255" s="35"/>
      <c r="J255" s="9"/>
      <c r="K255"/>
      <c r="L255"/>
    </row>
    <row r="256" spans="1:12" s="7" customFormat="1" ht="12" customHeight="1" x14ac:dyDescent="0.2">
      <c r="A256" s="329"/>
      <c r="B256" s="334"/>
      <c r="C256" s="114"/>
      <c r="D256" s="4"/>
      <c r="E256" s="4"/>
      <c r="F256" s="13"/>
      <c r="G256" s="8"/>
      <c r="H256" s="34"/>
      <c r="I256" s="35"/>
      <c r="J256" s="9"/>
      <c r="K256"/>
      <c r="L256"/>
    </row>
    <row r="257" spans="1:12" s="7" customFormat="1" ht="12" customHeight="1" x14ac:dyDescent="0.2">
      <c r="A257" s="329"/>
      <c r="B257" s="334"/>
      <c r="C257" s="114"/>
      <c r="D257" s="4"/>
      <c r="E257" s="4"/>
      <c r="F257" s="13"/>
      <c r="G257" s="8"/>
      <c r="H257" s="34"/>
      <c r="I257" s="35"/>
      <c r="J257" s="9"/>
      <c r="K257"/>
      <c r="L257"/>
    </row>
    <row r="258" spans="1:12" s="7" customFormat="1" ht="12" customHeight="1" x14ac:dyDescent="0.2">
      <c r="A258" s="329"/>
      <c r="B258" s="334"/>
      <c r="C258" s="114"/>
      <c r="D258" s="4"/>
      <c r="E258" s="4"/>
      <c r="F258" s="13"/>
      <c r="G258" s="8"/>
      <c r="H258" s="34"/>
      <c r="I258" s="35"/>
      <c r="J258" s="9"/>
      <c r="K258"/>
      <c r="L258"/>
    </row>
    <row r="259" spans="1:12" s="7" customFormat="1" ht="12" customHeight="1" x14ac:dyDescent="0.2">
      <c r="A259" s="329"/>
      <c r="B259" s="334"/>
      <c r="C259" s="114"/>
      <c r="D259" s="4"/>
      <c r="E259" s="4"/>
      <c r="F259" s="13"/>
      <c r="G259" s="8"/>
      <c r="H259" s="34"/>
      <c r="I259" s="35"/>
      <c r="J259" s="9"/>
      <c r="K259"/>
      <c r="L259"/>
    </row>
    <row r="260" spans="1:12" s="7" customFormat="1" ht="12" customHeight="1" x14ac:dyDescent="0.2">
      <c r="A260" s="329"/>
      <c r="B260" s="334"/>
      <c r="C260" s="114"/>
      <c r="D260" s="4"/>
      <c r="E260" s="4"/>
      <c r="F260" s="13"/>
      <c r="G260" s="8"/>
      <c r="H260" s="34"/>
      <c r="I260" s="35"/>
      <c r="J260" s="9"/>
      <c r="K260"/>
      <c r="L260"/>
    </row>
    <row r="261" spans="1:12" s="7" customFormat="1" ht="12" customHeight="1" x14ac:dyDescent="0.2">
      <c r="A261" s="329"/>
      <c r="B261" s="334"/>
      <c r="C261" s="114"/>
      <c r="D261" s="4"/>
      <c r="E261" s="4"/>
      <c r="F261" s="13"/>
      <c r="G261" s="8"/>
      <c r="H261" s="34"/>
      <c r="I261" s="35"/>
      <c r="J261" s="9"/>
      <c r="K261"/>
      <c r="L261"/>
    </row>
    <row r="262" spans="1:12" s="7" customFormat="1" ht="12" customHeight="1" x14ac:dyDescent="0.2">
      <c r="A262" s="329"/>
      <c r="B262" s="334"/>
      <c r="C262" s="114"/>
      <c r="D262" s="4"/>
      <c r="E262" s="4"/>
      <c r="F262" s="13"/>
      <c r="G262" s="8"/>
      <c r="H262" s="34"/>
      <c r="I262" s="35"/>
      <c r="J262" s="9"/>
      <c r="K262"/>
      <c r="L262"/>
    </row>
    <row r="263" spans="1:12" s="7" customFormat="1" ht="12" customHeight="1" x14ac:dyDescent="0.2">
      <c r="A263" s="329"/>
      <c r="B263" s="334"/>
      <c r="C263" s="114"/>
      <c r="D263" s="4"/>
      <c r="E263" s="4"/>
      <c r="F263" s="13"/>
      <c r="G263" s="8"/>
      <c r="H263" s="34"/>
      <c r="I263" s="35"/>
      <c r="J263" s="9"/>
      <c r="K263"/>
      <c r="L263"/>
    </row>
    <row r="264" spans="1:12" s="7" customFormat="1" ht="12" customHeight="1" x14ac:dyDescent="0.2">
      <c r="A264" s="329"/>
      <c r="B264" s="334"/>
      <c r="C264" s="114"/>
      <c r="D264" s="4"/>
      <c r="E264" s="4"/>
      <c r="F264" s="13"/>
      <c r="G264" s="8"/>
      <c r="H264" s="34"/>
      <c r="I264" s="35"/>
      <c r="J264" s="9"/>
      <c r="K264"/>
      <c r="L264"/>
    </row>
    <row r="265" spans="1:12" s="7" customFormat="1" ht="12" customHeight="1" x14ac:dyDescent="0.2">
      <c r="A265" s="329"/>
      <c r="B265" s="334"/>
      <c r="C265" s="114"/>
      <c r="D265" s="4"/>
      <c r="E265" s="4"/>
      <c r="F265" s="13"/>
      <c r="G265" s="8"/>
      <c r="H265" s="34"/>
      <c r="I265" s="35"/>
      <c r="J265" s="9"/>
      <c r="K265"/>
      <c r="L265"/>
    </row>
    <row r="266" spans="1:12" s="7" customFormat="1" ht="12" customHeight="1" x14ac:dyDescent="0.2">
      <c r="A266" s="329"/>
      <c r="B266" s="334"/>
      <c r="C266" s="114"/>
      <c r="D266" s="4"/>
      <c r="E266" s="4"/>
      <c r="F266" s="13"/>
      <c r="G266" s="8"/>
      <c r="H266" s="34"/>
      <c r="I266" s="35"/>
      <c r="J266" s="9"/>
      <c r="K266"/>
      <c r="L266"/>
    </row>
    <row r="267" spans="1:12" s="7" customFormat="1" ht="12" customHeight="1" x14ac:dyDescent="0.2">
      <c r="A267" s="329"/>
      <c r="B267" s="334"/>
      <c r="C267" s="114"/>
      <c r="D267" s="4"/>
      <c r="E267" s="4"/>
      <c r="F267" s="13"/>
      <c r="G267" s="8"/>
      <c r="H267" s="34"/>
      <c r="I267" s="35"/>
      <c r="J267" s="9"/>
      <c r="K267"/>
      <c r="L267"/>
    </row>
    <row r="268" spans="1:12" s="7" customFormat="1" ht="12" customHeight="1" x14ac:dyDescent="0.2">
      <c r="A268" s="329"/>
      <c r="B268" s="334"/>
      <c r="C268" s="114"/>
      <c r="D268" s="4"/>
      <c r="E268" s="4"/>
      <c r="F268" s="13"/>
      <c r="G268" s="8"/>
      <c r="H268" s="34"/>
      <c r="I268" s="35"/>
      <c r="J268" s="9"/>
      <c r="K268"/>
      <c r="L268"/>
    </row>
    <row r="269" spans="1:12" s="7" customFormat="1" ht="12" customHeight="1" x14ac:dyDescent="0.2">
      <c r="A269" s="329"/>
      <c r="B269" s="334"/>
      <c r="C269" s="114"/>
      <c r="D269" s="4"/>
      <c r="E269" s="4"/>
      <c r="F269" s="13"/>
      <c r="G269" s="8"/>
      <c r="H269" s="34"/>
      <c r="I269" s="35"/>
      <c r="J269" s="9"/>
      <c r="K269"/>
      <c r="L269"/>
    </row>
    <row r="270" spans="1:12" s="7" customFormat="1" ht="12" customHeight="1" x14ac:dyDescent="0.2">
      <c r="A270" s="329"/>
      <c r="B270" s="334"/>
      <c r="C270" s="114"/>
      <c r="D270" s="4"/>
      <c r="E270" s="4"/>
      <c r="F270" s="13"/>
      <c r="G270" s="8"/>
      <c r="H270" s="34"/>
      <c r="I270" s="35"/>
      <c r="J270" s="9"/>
      <c r="K270"/>
      <c r="L270"/>
    </row>
    <row r="271" spans="1:12" s="7" customFormat="1" ht="12" customHeight="1" x14ac:dyDescent="0.2">
      <c r="A271" s="329"/>
      <c r="B271" s="334"/>
      <c r="C271" s="114"/>
      <c r="D271" s="4"/>
      <c r="E271" s="4"/>
      <c r="F271" s="13"/>
      <c r="G271" s="8"/>
      <c r="H271" s="34"/>
      <c r="I271" s="35"/>
      <c r="J271" s="9"/>
      <c r="K271"/>
      <c r="L271"/>
    </row>
    <row r="272" spans="1:12" s="7" customFormat="1" ht="12" customHeight="1" x14ac:dyDescent="0.2">
      <c r="A272" s="329"/>
      <c r="B272" s="119"/>
      <c r="C272" s="114"/>
      <c r="D272" s="4"/>
      <c r="E272" s="4"/>
      <c r="F272" s="13"/>
      <c r="G272" s="8"/>
      <c r="H272" s="34"/>
      <c r="I272" s="35"/>
      <c r="J272" s="9"/>
      <c r="K272"/>
      <c r="L272"/>
    </row>
    <row r="273" spans="1:12" s="7" customFormat="1" ht="12" customHeight="1" x14ac:dyDescent="0.2">
      <c r="A273" s="329"/>
      <c r="B273" s="334"/>
      <c r="C273" s="114"/>
      <c r="D273" s="99"/>
      <c r="E273" s="99"/>
      <c r="F273" s="79"/>
      <c r="G273" s="100"/>
      <c r="H273" s="34"/>
      <c r="I273" s="35"/>
      <c r="J273" s="9"/>
      <c r="K273"/>
      <c r="L273"/>
    </row>
    <row r="274" spans="1:12" s="7" customFormat="1" ht="12" customHeight="1" x14ac:dyDescent="0.2">
      <c r="A274" s="329"/>
      <c r="B274" s="334"/>
      <c r="C274" s="114"/>
      <c r="D274" s="99"/>
      <c r="E274" s="99"/>
      <c r="F274" s="79"/>
      <c r="G274" s="100"/>
      <c r="H274" s="34"/>
      <c r="I274" s="35"/>
      <c r="J274" s="9"/>
      <c r="K274"/>
      <c r="L274"/>
    </row>
    <row r="275" spans="1:12" s="7" customFormat="1" ht="12" customHeight="1" x14ac:dyDescent="0.2">
      <c r="A275" s="329"/>
      <c r="B275" s="334"/>
      <c r="C275" s="114"/>
      <c r="D275" s="99"/>
      <c r="E275" s="99"/>
      <c r="F275" s="79"/>
      <c r="G275" s="100"/>
      <c r="H275" s="34"/>
      <c r="I275" s="35"/>
      <c r="J275" s="9"/>
      <c r="K275"/>
      <c r="L275"/>
    </row>
    <row r="276" spans="1:12" s="7" customFormat="1" ht="12" customHeight="1" x14ac:dyDescent="0.2">
      <c r="A276" s="329"/>
      <c r="B276" s="334"/>
      <c r="C276" s="114"/>
      <c r="D276" s="99"/>
      <c r="E276" s="99"/>
      <c r="F276" s="79"/>
      <c r="G276" s="100"/>
      <c r="H276" s="34"/>
      <c r="I276" s="35"/>
      <c r="J276" s="9"/>
      <c r="K276"/>
      <c r="L276"/>
    </row>
    <row r="277" spans="1:12" s="7" customFormat="1" ht="12" customHeight="1" x14ac:dyDescent="0.2">
      <c r="A277" s="329"/>
      <c r="B277" s="334"/>
      <c r="C277" s="114"/>
      <c r="D277" s="99"/>
      <c r="E277" s="99"/>
      <c r="F277" s="79"/>
      <c r="G277" s="100"/>
      <c r="H277" s="34"/>
      <c r="I277" s="35"/>
      <c r="J277" s="9"/>
      <c r="K277"/>
      <c r="L277"/>
    </row>
    <row r="278" spans="1:12" s="7" customFormat="1" ht="12" customHeight="1" x14ac:dyDescent="0.2">
      <c r="A278" s="329"/>
      <c r="B278" s="334"/>
      <c r="C278" s="114"/>
      <c r="D278" s="99"/>
      <c r="E278" s="99"/>
      <c r="F278" s="79"/>
      <c r="G278" s="100"/>
      <c r="H278" s="34"/>
      <c r="I278" s="35"/>
      <c r="J278" s="9"/>
      <c r="K278"/>
      <c r="L278"/>
    </row>
    <row r="279" spans="1:12" s="7" customFormat="1" ht="12" customHeight="1" x14ac:dyDescent="0.2">
      <c r="A279" s="329"/>
      <c r="B279" s="334"/>
      <c r="C279" s="114"/>
      <c r="D279" s="99"/>
      <c r="E279" s="99"/>
      <c r="F279" s="79"/>
      <c r="G279" s="100"/>
      <c r="H279" s="34"/>
      <c r="I279" s="35"/>
      <c r="J279" s="9"/>
      <c r="K279"/>
      <c r="L279"/>
    </row>
    <row r="280" spans="1:12" s="7" customFormat="1" ht="12" customHeight="1" x14ac:dyDescent="0.2">
      <c r="A280" s="329"/>
      <c r="B280" s="334"/>
      <c r="C280" s="114"/>
      <c r="D280" s="99"/>
      <c r="E280" s="99"/>
      <c r="F280" s="79"/>
      <c r="G280" s="100"/>
      <c r="H280" s="34"/>
      <c r="I280" s="35"/>
      <c r="J280" s="9"/>
      <c r="K280"/>
      <c r="L280"/>
    </row>
    <row r="281" spans="1:12" s="7" customFormat="1" ht="12" customHeight="1" x14ac:dyDescent="0.2">
      <c r="A281" s="329"/>
      <c r="B281" s="334"/>
      <c r="C281" s="145"/>
      <c r="D281" s="4"/>
      <c r="E281" s="4"/>
      <c r="F281" s="13"/>
      <c r="G281" s="8"/>
      <c r="H281" s="34"/>
      <c r="I281" s="35"/>
      <c r="J281" s="9"/>
      <c r="K281"/>
      <c r="L281"/>
    </row>
    <row r="282" spans="1:12" s="7" customFormat="1" ht="12" customHeight="1" x14ac:dyDescent="0.2">
      <c r="A282" s="329"/>
      <c r="B282" s="334"/>
      <c r="C282" s="114"/>
      <c r="D282" s="4"/>
      <c r="E282" s="4"/>
      <c r="F282" s="13"/>
      <c r="G282" s="8"/>
      <c r="H282" s="34"/>
      <c r="I282" s="35"/>
      <c r="J282" s="9"/>
      <c r="K282"/>
      <c r="L282"/>
    </row>
    <row r="283" spans="1:12" s="7" customFormat="1" ht="12" customHeight="1" x14ac:dyDescent="0.2">
      <c r="A283" s="329"/>
      <c r="B283" s="334"/>
      <c r="C283" s="114"/>
      <c r="D283" s="4"/>
      <c r="E283" s="4"/>
      <c r="F283" s="13"/>
      <c r="G283" s="8"/>
      <c r="H283" s="34"/>
      <c r="I283" s="35"/>
      <c r="J283" s="9"/>
      <c r="K283"/>
      <c r="L283"/>
    </row>
    <row r="284" spans="1:12" s="7" customFormat="1" ht="12" customHeight="1" x14ac:dyDescent="0.2">
      <c r="A284" s="329"/>
      <c r="B284" s="334"/>
      <c r="C284" s="114"/>
      <c r="D284" s="4"/>
      <c r="E284" s="4"/>
      <c r="F284" s="13"/>
      <c r="G284" s="8"/>
      <c r="H284" s="34"/>
      <c r="I284" s="35"/>
      <c r="J284" s="9"/>
      <c r="K284"/>
      <c r="L284"/>
    </row>
    <row r="285" spans="1:12" s="7" customFormat="1" ht="12" customHeight="1" x14ac:dyDescent="0.2">
      <c r="A285" s="329"/>
      <c r="B285" s="334"/>
      <c r="C285" s="114"/>
      <c r="D285" s="4"/>
      <c r="E285" s="4"/>
      <c r="F285" s="13"/>
      <c r="G285" s="8"/>
      <c r="H285" s="34"/>
      <c r="I285" s="35"/>
      <c r="J285" s="9"/>
      <c r="K285"/>
      <c r="L285"/>
    </row>
    <row r="286" spans="1:12" s="7" customFormat="1" ht="12" customHeight="1" x14ac:dyDescent="0.2">
      <c r="A286" s="329"/>
      <c r="B286" s="334"/>
      <c r="C286" s="147"/>
      <c r="D286" s="4"/>
      <c r="E286" s="4"/>
      <c r="F286" s="13"/>
      <c r="G286" s="8"/>
      <c r="H286" s="34"/>
      <c r="I286" s="35"/>
      <c r="J286" s="9"/>
      <c r="K286"/>
      <c r="L286"/>
    </row>
    <row r="287" spans="1:12" s="7" customFormat="1" ht="12" customHeight="1" x14ac:dyDescent="0.2">
      <c r="A287" s="329"/>
      <c r="B287" s="334"/>
      <c r="C287" s="114"/>
      <c r="D287" s="4"/>
      <c r="E287" s="4"/>
      <c r="F287" s="13"/>
      <c r="G287" s="8"/>
      <c r="H287" s="34"/>
      <c r="I287" s="35"/>
      <c r="J287" s="9"/>
      <c r="K287"/>
      <c r="L287"/>
    </row>
    <row r="288" spans="1:12" s="7" customFormat="1" ht="12" customHeight="1" x14ac:dyDescent="0.2">
      <c r="A288" s="329"/>
      <c r="B288" s="334"/>
      <c r="C288" s="114"/>
      <c r="D288" s="4"/>
      <c r="E288" s="4"/>
      <c r="F288" s="13"/>
      <c r="G288" s="8"/>
      <c r="H288" s="34"/>
      <c r="I288" s="35"/>
      <c r="J288" s="9"/>
      <c r="K288"/>
      <c r="L288"/>
    </row>
    <row r="289" spans="1:12" s="7" customFormat="1" ht="12" customHeight="1" x14ac:dyDescent="0.2">
      <c r="A289" s="329"/>
      <c r="B289" s="334"/>
      <c r="C289" s="114"/>
      <c r="D289" s="4"/>
      <c r="E289" s="4"/>
      <c r="F289" s="13"/>
      <c r="G289" s="8"/>
      <c r="H289" s="34"/>
      <c r="I289" s="35"/>
      <c r="J289" s="9"/>
      <c r="K289"/>
      <c r="L289"/>
    </row>
    <row r="290" spans="1:12" s="7" customFormat="1" ht="12" customHeight="1" x14ac:dyDescent="0.2">
      <c r="A290" s="329"/>
      <c r="B290" s="334"/>
      <c r="C290" s="114"/>
      <c r="D290" s="4"/>
      <c r="E290" s="4"/>
      <c r="F290" s="13"/>
      <c r="G290" s="8"/>
      <c r="H290" s="34"/>
      <c r="I290" s="35"/>
      <c r="J290" s="9"/>
      <c r="K290"/>
      <c r="L290"/>
    </row>
    <row r="291" spans="1:12" s="7" customFormat="1" ht="12" customHeight="1" x14ac:dyDescent="0.2">
      <c r="A291" s="329"/>
      <c r="B291" s="334"/>
      <c r="C291" s="114"/>
      <c r="D291" s="4"/>
      <c r="E291" s="4"/>
      <c r="F291" s="13"/>
      <c r="G291" s="8"/>
      <c r="H291" s="34"/>
      <c r="I291" s="35"/>
      <c r="J291" s="9"/>
      <c r="K291"/>
      <c r="L291"/>
    </row>
    <row r="292" spans="1:12" s="7" customFormat="1" ht="12" customHeight="1" x14ac:dyDescent="0.2">
      <c r="A292" s="329"/>
      <c r="B292" s="334"/>
      <c r="C292" s="114"/>
      <c r="D292" s="4"/>
      <c r="E292" s="4"/>
      <c r="F292" s="13"/>
      <c r="G292" s="8"/>
      <c r="H292" s="34"/>
      <c r="I292" s="35"/>
      <c r="J292" s="9"/>
      <c r="K292"/>
      <c r="L292"/>
    </row>
    <row r="293" spans="1:12" s="7" customFormat="1" ht="12" customHeight="1" x14ac:dyDescent="0.2">
      <c r="A293" s="329"/>
      <c r="B293" s="334"/>
      <c r="C293" s="114"/>
      <c r="D293" s="4"/>
      <c r="E293" s="4"/>
      <c r="F293" s="13"/>
      <c r="G293" s="8"/>
      <c r="H293" s="34"/>
      <c r="I293" s="35"/>
      <c r="J293" s="9"/>
      <c r="K293"/>
      <c r="L293"/>
    </row>
    <row r="294" spans="1:12" s="7" customFormat="1" ht="12" customHeight="1" x14ac:dyDescent="0.2">
      <c r="A294" s="329"/>
      <c r="B294" s="334"/>
      <c r="C294" s="114"/>
      <c r="D294" s="4"/>
      <c r="E294" s="4"/>
      <c r="F294" s="13"/>
      <c r="G294" s="8"/>
      <c r="H294" s="34"/>
      <c r="I294" s="35"/>
      <c r="J294" s="9"/>
      <c r="K294"/>
      <c r="L294"/>
    </row>
    <row r="295" spans="1:12" s="7" customFormat="1" ht="12" customHeight="1" x14ac:dyDescent="0.2">
      <c r="A295" s="329"/>
      <c r="B295" s="334"/>
      <c r="C295" s="114"/>
      <c r="D295" s="4"/>
      <c r="E295" s="4"/>
      <c r="F295" s="13"/>
      <c r="G295" s="8"/>
      <c r="H295" s="34"/>
      <c r="I295" s="35"/>
      <c r="J295" s="9"/>
      <c r="K295"/>
      <c r="L295"/>
    </row>
    <row r="296" spans="1:12" s="7" customFormat="1" ht="12" customHeight="1" x14ac:dyDescent="0.2">
      <c r="A296" s="329"/>
      <c r="B296" s="334"/>
      <c r="C296" s="114"/>
      <c r="D296" s="4"/>
      <c r="E296" s="4"/>
      <c r="F296" s="13"/>
      <c r="G296" s="8"/>
      <c r="H296" s="34"/>
      <c r="I296" s="35"/>
      <c r="J296" s="9"/>
      <c r="K296"/>
      <c r="L296"/>
    </row>
    <row r="297" spans="1:12" s="7" customFormat="1" ht="12" customHeight="1" x14ac:dyDescent="0.2">
      <c r="A297" s="329"/>
      <c r="B297" s="334"/>
      <c r="C297" s="114"/>
      <c r="D297" s="4"/>
      <c r="E297" s="4"/>
      <c r="F297" s="13"/>
      <c r="G297" s="8"/>
      <c r="H297" s="34"/>
      <c r="I297" s="35"/>
      <c r="J297" s="9"/>
      <c r="K297"/>
      <c r="L297"/>
    </row>
    <row r="298" spans="1:12" s="7" customFormat="1" ht="12" customHeight="1" x14ac:dyDescent="0.2">
      <c r="A298" s="329"/>
      <c r="B298" s="334"/>
      <c r="C298" s="114"/>
      <c r="D298" s="4"/>
      <c r="E298" s="4"/>
      <c r="F298" s="13"/>
      <c r="G298" s="8"/>
      <c r="H298" s="34"/>
      <c r="I298" s="35"/>
      <c r="J298" s="9"/>
      <c r="K298"/>
      <c r="L298"/>
    </row>
    <row r="299" spans="1:12" s="7" customFormat="1" ht="12" customHeight="1" x14ac:dyDescent="0.2">
      <c r="A299" s="329"/>
      <c r="B299" s="334"/>
      <c r="C299" s="114"/>
      <c r="D299" s="4"/>
      <c r="E299" s="4"/>
      <c r="F299" s="13"/>
      <c r="G299" s="8"/>
      <c r="H299" s="34"/>
      <c r="I299" s="35"/>
      <c r="J299" s="9"/>
      <c r="K299"/>
      <c r="L299"/>
    </row>
    <row r="300" spans="1:12" s="7" customFormat="1" ht="12" customHeight="1" x14ac:dyDescent="0.2">
      <c r="A300" s="329"/>
      <c r="B300" s="334"/>
      <c r="C300" s="114"/>
      <c r="D300" s="4"/>
      <c r="E300" s="4"/>
      <c r="F300" s="13"/>
      <c r="G300" s="8"/>
      <c r="H300" s="34"/>
      <c r="I300" s="35"/>
      <c r="J300" s="9"/>
      <c r="K300"/>
      <c r="L300"/>
    </row>
    <row r="301" spans="1:12" s="7" customFormat="1" ht="12" customHeight="1" x14ac:dyDescent="0.2">
      <c r="A301" s="329"/>
      <c r="B301" s="334"/>
      <c r="C301" s="114"/>
      <c r="D301" s="4"/>
      <c r="E301" s="4"/>
      <c r="F301" s="13"/>
      <c r="G301" s="8"/>
      <c r="H301" s="34"/>
      <c r="I301" s="35"/>
      <c r="J301" s="9"/>
      <c r="K301"/>
      <c r="L301"/>
    </row>
    <row r="302" spans="1:12" s="7" customFormat="1" ht="12" customHeight="1" x14ac:dyDescent="0.2">
      <c r="A302" s="329"/>
      <c r="B302" s="334"/>
      <c r="C302" s="114"/>
      <c r="D302" s="4"/>
      <c r="E302" s="4"/>
      <c r="F302" s="13"/>
      <c r="G302" s="8"/>
      <c r="H302" s="34"/>
      <c r="I302" s="35"/>
      <c r="J302" s="9"/>
      <c r="K302"/>
      <c r="L302"/>
    </row>
    <row r="303" spans="1:12" s="7" customFormat="1" ht="12" customHeight="1" x14ac:dyDescent="0.2">
      <c r="A303" s="329"/>
      <c r="B303" s="334"/>
      <c r="C303" s="114"/>
      <c r="D303" s="4"/>
      <c r="E303" s="4"/>
      <c r="F303" s="13"/>
      <c r="G303" s="8"/>
      <c r="H303" s="34"/>
      <c r="I303" s="35"/>
      <c r="J303" s="9"/>
      <c r="K303"/>
      <c r="L303"/>
    </row>
    <row r="304" spans="1:12" s="7" customFormat="1" ht="12" customHeight="1" x14ac:dyDescent="0.2">
      <c r="A304" s="329"/>
      <c r="B304" s="334"/>
      <c r="C304" s="114"/>
      <c r="D304" s="4"/>
      <c r="E304" s="4"/>
      <c r="F304" s="13"/>
      <c r="G304" s="8"/>
      <c r="H304" s="34"/>
      <c r="I304" s="35"/>
      <c r="J304" s="9"/>
      <c r="K304"/>
      <c r="L304"/>
    </row>
    <row r="305" spans="1:12" s="7" customFormat="1" ht="12" customHeight="1" x14ac:dyDescent="0.2">
      <c r="A305" s="329"/>
      <c r="B305" s="334"/>
      <c r="C305" s="114"/>
      <c r="D305" s="4"/>
      <c r="E305" s="4"/>
      <c r="F305" s="13"/>
      <c r="G305" s="8"/>
      <c r="H305" s="34"/>
      <c r="I305" s="35"/>
      <c r="J305" s="9"/>
      <c r="K305"/>
      <c r="L305"/>
    </row>
    <row r="306" spans="1:12" s="7" customFormat="1" ht="12" customHeight="1" x14ac:dyDescent="0.2">
      <c r="A306" s="329"/>
      <c r="B306" s="334"/>
      <c r="C306" s="114"/>
      <c r="D306" s="4"/>
      <c r="E306" s="4"/>
      <c r="F306" s="13"/>
      <c r="G306" s="8"/>
      <c r="H306" s="34"/>
      <c r="I306" s="35"/>
      <c r="J306" s="9"/>
      <c r="K306"/>
      <c r="L306"/>
    </row>
    <row r="307" spans="1:12" s="7" customFormat="1" ht="12" customHeight="1" x14ac:dyDescent="0.2">
      <c r="A307" s="329"/>
      <c r="B307" s="334"/>
      <c r="C307" s="114"/>
      <c r="D307" s="4"/>
      <c r="E307" s="4"/>
      <c r="F307" s="13"/>
      <c r="G307" s="8"/>
      <c r="H307" s="34"/>
      <c r="I307" s="35"/>
      <c r="J307" s="9"/>
      <c r="K307"/>
      <c r="L307"/>
    </row>
    <row r="308" spans="1:12" s="7" customFormat="1" ht="12" customHeight="1" x14ac:dyDescent="0.2">
      <c r="A308" s="329"/>
      <c r="B308" s="334"/>
      <c r="C308" s="114"/>
      <c r="D308" s="4"/>
      <c r="E308" s="4"/>
      <c r="F308" s="13"/>
      <c r="G308" s="8"/>
      <c r="H308" s="34"/>
      <c r="I308" s="35"/>
      <c r="J308" s="9"/>
      <c r="K308"/>
      <c r="L308"/>
    </row>
    <row r="309" spans="1:12" s="7" customFormat="1" ht="12" customHeight="1" x14ac:dyDescent="0.2">
      <c r="A309" s="329"/>
      <c r="B309" s="334"/>
      <c r="C309" s="114"/>
      <c r="D309" s="4"/>
      <c r="E309" s="4"/>
      <c r="F309" s="13"/>
      <c r="G309" s="8"/>
      <c r="H309" s="34"/>
      <c r="I309" s="35"/>
      <c r="J309" s="9"/>
      <c r="K309"/>
      <c r="L309"/>
    </row>
    <row r="310" spans="1:12" s="7" customFormat="1" ht="12" customHeight="1" x14ac:dyDescent="0.2">
      <c r="A310" s="329"/>
      <c r="B310" s="334"/>
      <c r="C310" s="114"/>
      <c r="D310" s="4"/>
      <c r="E310" s="4"/>
      <c r="F310" s="13"/>
      <c r="G310" s="8"/>
      <c r="H310" s="34"/>
      <c r="I310" s="35"/>
      <c r="J310" s="9"/>
      <c r="K310"/>
      <c r="L310"/>
    </row>
    <row r="311" spans="1:12" s="7" customFormat="1" ht="12" customHeight="1" x14ac:dyDescent="0.2">
      <c r="A311" s="329"/>
      <c r="B311" s="334"/>
      <c r="C311" s="114"/>
      <c r="D311" s="4"/>
      <c r="E311" s="4"/>
      <c r="F311" s="13"/>
      <c r="G311" s="8"/>
      <c r="H311" s="34"/>
      <c r="I311" s="35"/>
      <c r="J311" s="9"/>
      <c r="K311"/>
      <c r="L311"/>
    </row>
    <row r="312" spans="1:12" s="7" customFormat="1" ht="12" customHeight="1" x14ac:dyDescent="0.2">
      <c r="A312" s="329"/>
      <c r="B312" s="334"/>
      <c r="C312" s="114"/>
      <c r="D312" s="4"/>
      <c r="E312" s="4"/>
      <c r="F312" s="13"/>
      <c r="G312" s="8"/>
      <c r="H312" s="34"/>
      <c r="I312" s="35"/>
      <c r="J312" s="9"/>
      <c r="K312"/>
      <c r="L312"/>
    </row>
    <row r="313" spans="1:12" s="7" customFormat="1" ht="12" customHeight="1" x14ac:dyDescent="0.2">
      <c r="A313" s="329"/>
      <c r="B313" s="334"/>
      <c r="C313" s="114"/>
      <c r="D313" s="4"/>
      <c r="E313" s="4"/>
      <c r="F313" s="13"/>
      <c r="G313" s="8"/>
      <c r="H313" s="34"/>
      <c r="I313" s="35"/>
      <c r="J313" s="9"/>
      <c r="K313"/>
      <c r="L313"/>
    </row>
    <row r="314" spans="1:12" s="7" customFormat="1" ht="12" customHeight="1" x14ac:dyDescent="0.2">
      <c r="A314" s="329"/>
      <c r="B314" s="334"/>
      <c r="C314" s="114"/>
      <c r="D314" s="4"/>
      <c r="E314" s="4"/>
      <c r="F314" s="13"/>
      <c r="G314" s="8"/>
      <c r="H314" s="34"/>
      <c r="I314" s="35"/>
      <c r="J314" s="9"/>
      <c r="K314"/>
      <c r="L314"/>
    </row>
    <row r="315" spans="1:12" s="7" customFormat="1" ht="12" customHeight="1" x14ac:dyDescent="0.2">
      <c r="A315" s="329"/>
      <c r="B315" s="334"/>
      <c r="C315" s="114"/>
      <c r="D315" s="4"/>
      <c r="E315" s="4"/>
      <c r="F315" s="13"/>
      <c r="G315" s="8"/>
      <c r="H315" s="34"/>
      <c r="I315" s="35"/>
      <c r="J315" s="9"/>
      <c r="K315"/>
      <c r="L315"/>
    </row>
    <row r="316" spans="1:12" s="7" customFormat="1" ht="12" customHeight="1" x14ac:dyDescent="0.2">
      <c r="A316" s="329"/>
      <c r="B316" s="334"/>
      <c r="C316" s="114"/>
      <c r="D316" s="4"/>
      <c r="E316" s="4"/>
      <c r="F316" s="13"/>
      <c r="G316" s="8"/>
      <c r="H316" s="34"/>
      <c r="I316" s="35"/>
      <c r="J316" s="9"/>
      <c r="K316"/>
      <c r="L316"/>
    </row>
    <row r="317" spans="1:12" s="7" customFormat="1" ht="12" customHeight="1" x14ac:dyDescent="0.2">
      <c r="A317" s="329"/>
      <c r="B317" s="334"/>
      <c r="C317" s="114"/>
      <c r="D317" s="4"/>
      <c r="E317" s="4"/>
      <c r="F317" s="13"/>
      <c r="G317" s="8"/>
      <c r="H317" s="34"/>
      <c r="I317" s="35"/>
      <c r="J317" s="9"/>
      <c r="K317"/>
      <c r="L317"/>
    </row>
    <row r="318" spans="1:12" s="7" customFormat="1" ht="12" customHeight="1" x14ac:dyDescent="0.2">
      <c r="A318" s="329"/>
      <c r="B318" s="334"/>
      <c r="C318" s="114"/>
      <c r="D318" s="4"/>
      <c r="E318" s="4"/>
      <c r="F318" s="13"/>
      <c r="G318" s="8"/>
      <c r="H318" s="34"/>
      <c r="I318" s="35"/>
      <c r="J318" s="9"/>
      <c r="K318"/>
      <c r="L318"/>
    </row>
    <row r="319" spans="1:12" s="7" customFormat="1" ht="12" customHeight="1" x14ac:dyDescent="0.2">
      <c r="A319" s="329"/>
      <c r="B319" s="334"/>
      <c r="C319" s="114"/>
      <c r="D319" s="4"/>
      <c r="E319" s="4"/>
      <c r="F319" s="13"/>
      <c r="G319" s="8"/>
      <c r="H319" s="34"/>
      <c r="I319" s="35"/>
      <c r="J319" s="9"/>
      <c r="K319"/>
      <c r="L319"/>
    </row>
    <row r="320" spans="1:12" s="7" customFormat="1" ht="12" customHeight="1" x14ac:dyDescent="0.2">
      <c r="A320" s="329"/>
      <c r="B320" s="334"/>
      <c r="C320" s="114"/>
      <c r="D320" s="4"/>
      <c r="E320" s="4"/>
      <c r="F320" s="13"/>
      <c r="G320" s="8"/>
      <c r="H320" s="34"/>
      <c r="I320" s="35"/>
      <c r="J320" s="9"/>
      <c r="K320"/>
      <c r="L320"/>
    </row>
    <row r="321" spans="1:12" s="7" customFormat="1" ht="12" customHeight="1" x14ac:dyDescent="0.2">
      <c r="A321" s="329"/>
      <c r="B321" s="334"/>
      <c r="C321" s="114"/>
      <c r="D321" s="4"/>
      <c r="E321" s="4"/>
      <c r="F321" s="13"/>
      <c r="G321" s="8"/>
      <c r="H321" s="34"/>
      <c r="I321" s="35"/>
      <c r="J321" s="9"/>
      <c r="K321"/>
      <c r="L321"/>
    </row>
    <row r="322" spans="1:12" s="7" customFormat="1" ht="12" customHeight="1" x14ac:dyDescent="0.2">
      <c r="A322" s="329"/>
      <c r="B322" s="334"/>
      <c r="C322" s="114"/>
      <c r="D322" s="4"/>
      <c r="E322" s="4"/>
      <c r="F322" s="13"/>
      <c r="G322" s="8"/>
      <c r="H322" s="34"/>
      <c r="I322" s="35"/>
      <c r="J322" s="9"/>
      <c r="K322"/>
      <c r="L322"/>
    </row>
    <row r="323" spans="1:12" s="7" customFormat="1" ht="12" customHeight="1" x14ac:dyDescent="0.2">
      <c r="A323" s="329"/>
      <c r="B323" s="334"/>
      <c r="C323" s="114"/>
      <c r="D323" s="4"/>
      <c r="E323" s="4"/>
      <c r="F323" s="13"/>
      <c r="G323" s="8"/>
      <c r="H323" s="34"/>
      <c r="I323" s="35"/>
      <c r="J323" s="9"/>
      <c r="K323"/>
      <c r="L323"/>
    </row>
    <row r="324" spans="1:12" s="7" customFormat="1" ht="12" customHeight="1" x14ac:dyDescent="0.2">
      <c r="A324" s="329"/>
      <c r="B324" s="334"/>
      <c r="C324" s="114"/>
      <c r="D324" s="4"/>
      <c r="E324" s="4"/>
      <c r="F324" s="13"/>
      <c r="G324" s="8"/>
      <c r="H324" s="34"/>
      <c r="I324" s="35"/>
      <c r="J324" s="9"/>
      <c r="K324"/>
      <c r="L324"/>
    </row>
    <row r="325" spans="1:12" s="7" customFormat="1" ht="12" customHeight="1" x14ac:dyDescent="0.2">
      <c r="A325" s="329"/>
      <c r="B325" s="334"/>
      <c r="C325" s="114"/>
      <c r="D325" s="4"/>
      <c r="E325" s="4"/>
      <c r="F325" s="13"/>
      <c r="G325" s="8"/>
      <c r="H325" s="34"/>
      <c r="I325" s="35"/>
      <c r="J325" s="9"/>
      <c r="K325"/>
      <c r="L325"/>
    </row>
    <row r="326" spans="1:12" s="7" customFormat="1" ht="12" customHeight="1" x14ac:dyDescent="0.2">
      <c r="A326" s="329"/>
      <c r="B326" s="334"/>
      <c r="C326" s="114"/>
      <c r="D326" s="4"/>
      <c r="E326" s="4"/>
      <c r="F326" s="13"/>
      <c r="G326" s="8"/>
      <c r="H326" s="34"/>
      <c r="I326" s="35"/>
      <c r="J326" s="9"/>
      <c r="K326"/>
      <c r="L326"/>
    </row>
    <row r="327" spans="1:12" s="7" customFormat="1" ht="12" customHeight="1" x14ac:dyDescent="0.2">
      <c r="A327" s="329"/>
      <c r="B327" s="334"/>
      <c r="C327" s="114"/>
      <c r="D327" s="4"/>
      <c r="E327" s="4"/>
      <c r="F327" s="13"/>
      <c r="G327" s="8"/>
      <c r="H327" s="34"/>
      <c r="I327" s="35"/>
      <c r="J327" s="9"/>
      <c r="K327"/>
      <c r="L327"/>
    </row>
    <row r="328" spans="1:12" s="7" customFormat="1" ht="12" customHeight="1" x14ac:dyDescent="0.2">
      <c r="A328" s="329"/>
      <c r="B328" s="334"/>
      <c r="C328" s="114"/>
      <c r="D328" s="4"/>
      <c r="E328" s="4"/>
      <c r="F328" s="13"/>
      <c r="G328" s="8"/>
      <c r="H328" s="34"/>
      <c r="I328" s="35"/>
      <c r="J328" s="9"/>
      <c r="K328"/>
      <c r="L328"/>
    </row>
    <row r="329" spans="1:12" s="7" customFormat="1" ht="12" customHeight="1" x14ac:dyDescent="0.2">
      <c r="A329" s="329"/>
      <c r="B329" s="334"/>
      <c r="C329" s="114"/>
      <c r="D329" s="4"/>
      <c r="E329" s="4"/>
      <c r="F329" s="13"/>
      <c r="G329" s="8"/>
      <c r="H329" s="34"/>
      <c r="I329" s="35"/>
      <c r="J329" s="9"/>
      <c r="K329"/>
      <c r="L329"/>
    </row>
    <row r="330" spans="1:12" s="7" customFormat="1" ht="12" customHeight="1" x14ac:dyDescent="0.2">
      <c r="A330" s="329"/>
      <c r="B330" s="334"/>
      <c r="C330" s="114"/>
      <c r="D330" s="4"/>
      <c r="E330" s="4"/>
      <c r="F330" s="13"/>
      <c r="G330" s="8"/>
      <c r="H330" s="34"/>
      <c r="I330" s="35"/>
      <c r="J330" s="9"/>
      <c r="K330"/>
      <c r="L330"/>
    </row>
    <row r="331" spans="1:12" s="7" customFormat="1" ht="12" customHeight="1" x14ac:dyDescent="0.2">
      <c r="A331" s="329"/>
      <c r="B331" s="334"/>
      <c r="C331" s="114"/>
      <c r="D331" s="4"/>
      <c r="E331" s="4"/>
      <c r="F331" s="13"/>
      <c r="G331" s="8"/>
      <c r="H331" s="34"/>
      <c r="I331" s="35"/>
      <c r="J331" s="9"/>
      <c r="K331"/>
      <c r="L331"/>
    </row>
    <row r="332" spans="1:12" s="7" customFormat="1" ht="12" customHeight="1" x14ac:dyDescent="0.2">
      <c r="A332" s="329"/>
      <c r="B332" s="334"/>
      <c r="C332" s="114"/>
      <c r="D332" s="4"/>
      <c r="E332" s="4"/>
      <c r="F332" s="13"/>
      <c r="G332" s="8"/>
      <c r="H332" s="34"/>
      <c r="I332" s="35"/>
      <c r="J332" s="9"/>
      <c r="K332"/>
      <c r="L332"/>
    </row>
    <row r="333" spans="1:12" s="7" customFormat="1" ht="12" customHeight="1" x14ac:dyDescent="0.2">
      <c r="A333" s="329"/>
      <c r="B333" s="334"/>
      <c r="C333" s="114"/>
      <c r="D333" s="4"/>
      <c r="E333" s="4"/>
      <c r="F333" s="13"/>
      <c r="G333" s="8"/>
      <c r="H333" s="34"/>
      <c r="I333" s="35"/>
      <c r="J333" s="9"/>
      <c r="K333"/>
      <c r="L333"/>
    </row>
    <row r="334" spans="1:12" s="7" customFormat="1" ht="12" customHeight="1" x14ac:dyDescent="0.2">
      <c r="A334" s="329"/>
      <c r="B334" s="334"/>
      <c r="C334" s="114"/>
      <c r="D334" s="4"/>
      <c r="E334" s="4"/>
      <c r="F334" s="13"/>
      <c r="G334" s="8"/>
      <c r="H334" s="34"/>
      <c r="I334" s="35"/>
      <c r="J334" s="9"/>
      <c r="K334"/>
      <c r="L334"/>
    </row>
    <row r="335" spans="1:12" s="7" customFormat="1" ht="12" customHeight="1" x14ac:dyDescent="0.2">
      <c r="A335" s="329"/>
      <c r="B335" s="334"/>
      <c r="C335" s="114"/>
      <c r="D335" s="4"/>
      <c r="E335" s="4"/>
      <c r="F335" s="13"/>
      <c r="G335" s="8"/>
      <c r="H335" s="34"/>
      <c r="I335" s="35"/>
      <c r="J335" s="9"/>
      <c r="K335"/>
      <c r="L335"/>
    </row>
    <row r="336" spans="1:12" s="7" customFormat="1" ht="12" customHeight="1" x14ac:dyDescent="0.2">
      <c r="A336" s="329"/>
      <c r="B336" s="334"/>
      <c r="C336" s="148"/>
      <c r="D336" s="4"/>
      <c r="E336" s="4"/>
      <c r="F336" s="13"/>
      <c r="G336" s="8"/>
      <c r="H336" s="34"/>
      <c r="I336" s="35"/>
      <c r="J336" s="8"/>
      <c r="K336"/>
      <c r="L336"/>
    </row>
    <row r="337" spans="1:12" s="7" customFormat="1" ht="12" customHeight="1" x14ac:dyDescent="0.2">
      <c r="A337" s="329"/>
      <c r="B337" s="334"/>
      <c r="C337" s="147"/>
      <c r="D337" s="4"/>
      <c r="E337" s="4"/>
      <c r="F337" s="103"/>
      <c r="G337" s="103"/>
      <c r="H337" s="34"/>
      <c r="I337" s="35"/>
      <c r="J337" s="8"/>
      <c r="K337"/>
      <c r="L337"/>
    </row>
    <row r="338" spans="1:12" s="7" customFormat="1" ht="12" customHeight="1" x14ac:dyDescent="0.2">
      <c r="A338" s="329"/>
      <c r="B338" s="334"/>
      <c r="C338" s="147"/>
      <c r="D338" s="4"/>
      <c r="E338" s="4"/>
      <c r="F338" s="103"/>
      <c r="G338" s="103"/>
      <c r="H338" s="34"/>
      <c r="I338" s="35"/>
      <c r="J338" s="8"/>
      <c r="K338"/>
      <c r="L338"/>
    </row>
    <row r="339" spans="1:12" s="7" customFormat="1" ht="12" customHeight="1" x14ac:dyDescent="0.2">
      <c r="A339" s="329"/>
      <c r="B339" s="334"/>
      <c r="C339" s="114"/>
      <c r="D339" s="4"/>
      <c r="E339" s="4"/>
      <c r="F339" s="13"/>
      <c r="G339" s="87"/>
      <c r="H339" s="34"/>
      <c r="I339" s="35"/>
      <c r="J339" s="8"/>
      <c r="K339"/>
      <c r="L339"/>
    </row>
    <row r="340" spans="1:12" s="7" customFormat="1" ht="12" customHeight="1" x14ac:dyDescent="0.2">
      <c r="A340" s="329"/>
      <c r="B340" s="334"/>
      <c r="C340" s="145"/>
      <c r="D340" s="4"/>
      <c r="E340" s="4"/>
      <c r="F340" s="13"/>
      <c r="G340" s="87"/>
      <c r="H340" s="34"/>
      <c r="I340" s="35"/>
      <c r="J340" s="8"/>
      <c r="K340"/>
      <c r="L340"/>
    </row>
    <row r="341" spans="1:12" s="7" customFormat="1" ht="12" customHeight="1" x14ac:dyDescent="0.2">
      <c r="A341" s="329"/>
      <c r="B341" s="334"/>
      <c r="C341" s="226"/>
      <c r="D341" s="4"/>
      <c r="E341" s="4"/>
      <c r="F341" s="13"/>
      <c r="G341" s="87"/>
      <c r="H341" s="34"/>
      <c r="I341" s="35"/>
      <c r="J341" s="8"/>
      <c r="K341"/>
      <c r="L341"/>
    </row>
    <row r="342" spans="1:12" s="7" customFormat="1" ht="12" customHeight="1" x14ac:dyDescent="0.2">
      <c r="A342" s="329"/>
      <c r="B342" s="334"/>
      <c r="C342" s="114"/>
      <c r="D342" s="4"/>
      <c r="E342" s="4"/>
      <c r="F342" s="13"/>
      <c r="G342" s="87"/>
      <c r="H342" s="34"/>
      <c r="I342" s="35"/>
      <c r="J342" s="8"/>
      <c r="K342"/>
      <c r="L342"/>
    </row>
    <row r="343" spans="1:12" s="7" customFormat="1" ht="12" customHeight="1" x14ac:dyDescent="0.2">
      <c r="A343" s="329"/>
      <c r="B343" s="334"/>
      <c r="C343" s="114"/>
      <c r="D343" s="4"/>
      <c r="E343" s="4"/>
      <c r="F343" s="13"/>
      <c r="G343" s="87"/>
      <c r="H343" s="34"/>
      <c r="I343" s="35"/>
      <c r="J343" s="8"/>
      <c r="K343"/>
      <c r="L343"/>
    </row>
    <row r="344" spans="1:12" s="7" customFormat="1" ht="12" customHeight="1" x14ac:dyDescent="0.2">
      <c r="A344" s="329"/>
      <c r="B344" s="334"/>
      <c r="C344" s="227"/>
      <c r="D344" s="12"/>
      <c r="E344" s="91"/>
      <c r="F344" s="124"/>
      <c r="G344" s="87"/>
      <c r="H344" s="34"/>
      <c r="I344" s="35"/>
      <c r="J344" s="8"/>
      <c r="K344"/>
      <c r="L344"/>
    </row>
    <row r="345" spans="1:12" s="7" customFormat="1" ht="12" customHeight="1" x14ac:dyDescent="0.2">
      <c r="A345" s="329"/>
      <c r="B345" s="334"/>
      <c r="C345" s="227"/>
      <c r="D345" s="12"/>
      <c r="E345" s="91"/>
      <c r="F345" s="124"/>
      <c r="G345" s="87"/>
      <c r="H345" s="34"/>
      <c r="I345" s="35"/>
      <c r="J345" s="8"/>
      <c r="K345"/>
      <c r="L345"/>
    </row>
    <row r="346" spans="1:12" s="7" customFormat="1" ht="12" customHeight="1" x14ac:dyDescent="0.2">
      <c r="A346" s="329"/>
      <c r="B346" s="334"/>
      <c r="C346" s="227"/>
      <c r="D346" s="12"/>
      <c r="E346" s="91"/>
      <c r="F346" s="124"/>
      <c r="G346" s="87"/>
      <c r="H346" s="34"/>
      <c r="I346" s="35"/>
      <c r="J346" s="8"/>
      <c r="K346"/>
      <c r="L346"/>
    </row>
    <row r="347" spans="1:12" s="7" customFormat="1" ht="12" customHeight="1" x14ac:dyDescent="0.2">
      <c r="A347" s="329"/>
      <c r="B347" s="334"/>
      <c r="C347" s="114"/>
      <c r="D347" s="4"/>
      <c r="E347" s="4"/>
      <c r="F347" s="13"/>
      <c r="G347" s="87"/>
      <c r="H347" s="34"/>
      <c r="I347" s="35"/>
      <c r="J347" s="8"/>
      <c r="K347"/>
      <c r="L347"/>
    </row>
    <row r="348" spans="1:12" s="7" customFormat="1" ht="12" customHeight="1" x14ac:dyDescent="0.2">
      <c r="A348" s="329"/>
      <c r="B348" s="334"/>
      <c r="C348" s="188"/>
      <c r="D348" s="4"/>
      <c r="E348" s="4"/>
      <c r="F348" s="13"/>
      <c r="G348" s="87"/>
      <c r="H348" s="34"/>
      <c r="I348" s="35"/>
      <c r="J348" s="8"/>
      <c r="K348"/>
      <c r="L348"/>
    </row>
    <row r="349" spans="1:12" s="7" customFormat="1" ht="12" customHeight="1" x14ac:dyDescent="0.2">
      <c r="A349" s="329"/>
      <c r="B349" s="334"/>
      <c r="C349" s="188"/>
      <c r="D349" s="4"/>
      <c r="E349" s="4"/>
      <c r="F349" s="13"/>
      <c r="G349" s="87"/>
      <c r="H349" s="34"/>
      <c r="I349" s="35"/>
      <c r="J349" s="8"/>
      <c r="K349"/>
      <c r="L349"/>
    </row>
    <row r="350" spans="1:12" s="7" customFormat="1" ht="12" customHeight="1" x14ac:dyDescent="0.2">
      <c r="A350" s="329"/>
      <c r="B350" s="334"/>
      <c r="C350" s="114"/>
      <c r="D350" s="4"/>
      <c r="E350" s="4"/>
      <c r="F350" s="13"/>
      <c r="G350" s="87"/>
      <c r="H350" s="34"/>
      <c r="I350" s="35"/>
      <c r="J350" s="8"/>
      <c r="K350"/>
      <c r="L350"/>
    </row>
    <row r="351" spans="1:12" s="7" customFormat="1" ht="12" customHeight="1" x14ac:dyDescent="0.2">
      <c r="A351" s="329"/>
      <c r="B351" s="334"/>
      <c r="C351" s="114"/>
      <c r="D351" s="4"/>
      <c r="E351" s="4"/>
      <c r="F351" s="13"/>
      <c r="G351" s="87"/>
      <c r="H351" s="34"/>
      <c r="I351" s="35"/>
      <c r="J351" s="8"/>
      <c r="K351"/>
      <c r="L351"/>
    </row>
    <row r="352" spans="1:12" s="7" customFormat="1" ht="12" customHeight="1" x14ac:dyDescent="0.2">
      <c r="A352" s="329"/>
      <c r="B352" s="334"/>
      <c r="C352" s="188"/>
      <c r="D352" s="4"/>
      <c r="E352" s="4"/>
      <c r="F352" s="13"/>
      <c r="G352" s="8"/>
      <c r="H352" s="34"/>
      <c r="I352" s="35"/>
      <c r="J352" s="8"/>
      <c r="K352"/>
      <c r="L352"/>
    </row>
    <row r="353" spans="1:12" s="7" customFormat="1" ht="12" customHeight="1" x14ac:dyDescent="0.2">
      <c r="A353" s="329"/>
      <c r="B353" s="334"/>
      <c r="C353" s="188"/>
      <c r="D353" s="4"/>
      <c r="E353" s="4"/>
      <c r="F353" s="13"/>
      <c r="G353" s="8"/>
      <c r="H353" s="34"/>
      <c r="I353" s="35"/>
      <c r="J353" s="8"/>
      <c r="K353"/>
      <c r="L353"/>
    </row>
    <row r="354" spans="1:12" s="7" customFormat="1" ht="12" customHeight="1" x14ac:dyDescent="0.2">
      <c r="A354" s="329"/>
      <c r="B354" s="334"/>
      <c r="C354" s="188"/>
      <c r="D354" s="4"/>
      <c r="E354" s="4"/>
      <c r="F354" s="13"/>
      <c r="G354" s="8"/>
      <c r="H354" s="34"/>
      <c r="I354" s="35"/>
      <c r="J354" s="8"/>
      <c r="K354"/>
      <c r="L354"/>
    </row>
    <row r="355" spans="1:12" s="7" customFormat="1" ht="12" customHeight="1" x14ac:dyDescent="0.2">
      <c r="A355" s="329"/>
      <c r="B355" s="334"/>
      <c r="C355" s="114"/>
      <c r="D355" s="4"/>
      <c r="E355" s="4"/>
      <c r="F355" s="13"/>
      <c r="G355" s="8"/>
      <c r="H355" s="34"/>
      <c r="I355" s="35"/>
      <c r="J355" s="8"/>
      <c r="K355"/>
      <c r="L355"/>
    </row>
    <row r="356" spans="1:12" s="7" customFormat="1" ht="12" customHeight="1" x14ac:dyDescent="0.2">
      <c r="A356" s="329"/>
      <c r="B356" s="334"/>
      <c r="C356" s="114"/>
      <c r="D356" s="4"/>
      <c r="E356" s="4"/>
      <c r="F356" s="13"/>
      <c r="G356" s="8"/>
      <c r="H356" s="34"/>
      <c r="I356" s="35"/>
      <c r="J356" s="8"/>
      <c r="K356"/>
      <c r="L356"/>
    </row>
    <row r="357" spans="1:12" s="7" customFormat="1" ht="12" customHeight="1" x14ac:dyDescent="0.2">
      <c r="A357" s="329"/>
      <c r="B357" s="334"/>
      <c r="C357" s="114"/>
      <c r="D357" s="4"/>
      <c r="E357" s="4"/>
      <c r="F357" s="13"/>
      <c r="G357" s="8"/>
      <c r="H357" s="34"/>
      <c r="I357" s="35"/>
      <c r="J357" s="8"/>
      <c r="K357"/>
      <c r="L357"/>
    </row>
    <row r="358" spans="1:12" s="7" customFormat="1" ht="12" customHeight="1" x14ac:dyDescent="0.2">
      <c r="A358" s="329"/>
      <c r="B358" s="334"/>
      <c r="C358" s="114"/>
      <c r="D358" s="4"/>
      <c r="E358" s="4"/>
      <c r="F358" s="13"/>
      <c r="G358" s="8"/>
      <c r="H358" s="34"/>
      <c r="I358" s="35"/>
      <c r="J358" s="8"/>
      <c r="K358"/>
      <c r="L358"/>
    </row>
    <row r="359" spans="1:12" s="7" customFormat="1" ht="12" customHeight="1" x14ac:dyDescent="0.2">
      <c r="A359" s="329"/>
      <c r="B359" s="334"/>
      <c r="C359" s="114"/>
      <c r="D359" s="4"/>
      <c r="E359" s="4"/>
      <c r="F359" s="13"/>
      <c r="G359" s="8"/>
      <c r="H359" s="34"/>
      <c r="I359" s="35"/>
      <c r="J359" s="8"/>
      <c r="K359"/>
      <c r="L359"/>
    </row>
    <row r="360" spans="1:12" s="7" customFormat="1" ht="12" customHeight="1" x14ac:dyDescent="0.2">
      <c r="A360" s="329"/>
      <c r="B360" s="334"/>
      <c r="C360" s="188"/>
      <c r="D360" s="4"/>
      <c r="E360" s="4"/>
      <c r="F360" s="13"/>
      <c r="G360" s="8"/>
      <c r="H360" s="34"/>
      <c r="I360" s="35"/>
      <c r="J360" s="8"/>
      <c r="K360"/>
      <c r="L360"/>
    </row>
    <row r="361" spans="1:12" s="7" customFormat="1" ht="12" customHeight="1" x14ac:dyDescent="0.2">
      <c r="A361" s="329"/>
      <c r="B361" s="334"/>
      <c r="C361" s="114"/>
      <c r="D361" s="4"/>
      <c r="E361" s="4"/>
      <c r="F361" s="13"/>
      <c r="G361" s="87"/>
      <c r="H361" s="34"/>
      <c r="I361" s="35"/>
      <c r="J361" s="8"/>
      <c r="K361"/>
      <c r="L361"/>
    </row>
    <row r="362" spans="1:12" s="7" customFormat="1" ht="12" customHeight="1" x14ac:dyDescent="0.2">
      <c r="A362" s="329"/>
      <c r="B362" s="334"/>
      <c r="C362" s="114"/>
      <c r="D362" s="4"/>
      <c r="E362" s="4"/>
      <c r="F362" s="13"/>
      <c r="G362" s="87"/>
      <c r="H362" s="34"/>
      <c r="I362" s="35"/>
      <c r="J362" s="8"/>
      <c r="K362"/>
      <c r="L362"/>
    </row>
    <row r="363" spans="1:12" s="7" customFormat="1" ht="12" customHeight="1" x14ac:dyDescent="0.2">
      <c r="A363" s="329"/>
      <c r="B363" s="334"/>
      <c r="C363" s="148"/>
      <c r="D363" s="4"/>
      <c r="E363" s="4"/>
      <c r="F363" s="13"/>
      <c r="G363" s="8"/>
      <c r="H363" s="34"/>
      <c r="I363" s="35"/>
      <c r="J363" s="8"/>
      <c r="K363"/>
      <c r="L363"/>
    </row>
    <row r="364" spans="1:12" s="7" customFormat="1" ht="12" customHeight="1" x14ac:dyDescent="0.2">
      <c r="A364" s="346"/>
      <c r="B364" s="334"/>
      <c r="C364" s="145"/>
      <c r="D364" s="4"/>
      <c r="E364" s="4"/>
      <c r="F364" s="13"/>
      <c r="G364" s="11"/>
      <c r="H364" s="34"/>
      <c r="I364" s="35"/>
      <c r="J364" s="8"/>
      <c r="K364"/>
      <c r="L364"/>
    </row>
    <row r="365" spans="1:12" s="7" customFormat="1" ht="12" customHeight="1" x14ac:dyDescent="0.2">
      <c r="A365" s="329"/>
      <c r="B365" s="334"/>
      <c r="C365" s="145"/>
      <c r="D365" s="4"/>
      <c r="E365" s="4"/>
      <c r="F365" s="13"/>
      <c r="G365" s="11"/>
      <c r="H365" s="34"/>
      <c r="I365" s="35"/>
      <c r="J365" s="8"/>
      <c r="K365"/>
      <c r="L365"/>
    </row>
    <row r="366" spans="1:12" s="7" customFormat="1" ht="12" customHeight="1" x14ac:dyDescent="0.2">
      <c r="A366" s="329"/>
      <c r="B366" s="334"/>
      <c r="C366" s="145"/>
      <c r="D366" s="4"/>
      <c r="E366" s="4"/>
      <c r="F366" s="13"/>
      <c r="G366" s="11"/>
      <c r="H366" s="34"/>
      <c r="I366" s="35"/>
      <c r="J366" s="8"/>
      <c r="K366"/>
      <c r="L366"/>
    </row>
    <row r="367" spans="1:12" s="7" customFormat="1" ht="12" customHeight="1" x14ac:dyDescent="0.2">
      <c r="A367" s="329"/>
      <c r="B367" s="334"/>
      <c r="C367" s="145"/>
      <c r="D367" s="4"/>
      <c r="E367" s="4"/>
      <c r="F367" s="13"/>
      <c r="G367" s="11"/>
      <c r="H367" s="34"/>
      <c r="I367" s="35"/>
      <c r="J367" s="8"/>
      <c r="K367"/>
      <c r="L367"/>
    </row>
    <row r="368" spans="1:12" s="7" customFormat="1" ht="12" customHeight="1" x14ac:dyDescent="0.2">
      <c r="A368" s="329"/>
      <c r="B368" s="334"/>
      <c r="C368" s="145"/>
      <c r="D368" s="4"/>
      <c r="E368" s="4"/>
      <c r="F368" s="13"/>
      <c r="G368" s="11"/>
      <c r="H368" s="34"/>
      <c r="I368" s="35"/>
      <c r="J368" s="8"/>
      <c r="K368"/>
      <c r="L368"/>
    </row>
    <row r="369" spans="1:12" s="7" customFormat="1" ht="12" customHeight="1" x14ac:dyDescent="0.2">
      <c r="A369" s="329"/>
      <c r="B369" s="334"/>
      <c r="C369" s="145"/>
      <c r="D369" s="4"/>
      <c r="E369" s="4"/>
      <c r="F369" s="13"/>
      <c r="G369" s="11"/>
      <c r="H369" s="34"/>
      <c r="I369" s="35"/>
      <c r="J369" s="8"/>
      <c r="K369"/>
      <c r="L369"/>
    </row>
    <row r="370" spans="1:12" s="7" customFormat="1" ht="12" customHeight="1" x14ac:dyDescent="0.2">
      <c r="A370" s="329"/>
      <c r="B370" s="334"/>
      <c r="C370" s="145"/>
      <c r="D370" s="4"/>
      <c r="E370" s="4"/>
      <c r="F370" s="13"/>
      <c r="G370" s="11"/>
      <c r="H370" s="34"/>
      <c r="I370" s="35"/>
      <c r="J370" s="9"/>
      <c r="K370"/>
      <c r="L370"/>
    </row>
    <row r="371" spans="1:12" s="7" customFormat="1" ht="12" customHeight="1" x14ac:dyDescent="0.2">
      <c r="A371" s="329"/>
      <c r="B371" s="334"/>
      <c r="C371" s="145"/>
      <c r="D371" s="4"/>
      <c r="E371" s="4"/>
      <c r="F371" s="13"/>
      <c r="G371" s="11"/>
      <c r="H371" s="34"/>
      <c r="I371" s="35"/>
      <c r="J371" s="9"/>
      <c r="K371"/>
      <c r="L371"/>
    </row>
    <row r="372" spans="1:12" s="7" customFormat="1" ht="12" customHeight="1" x14ac:dyDescent="0.2">
      <c r="A372" s="329"/>
      <c r="B372" s="334"/>
      <c r="C372" s="145"/>
      <c r="D372" s="4"/>
      <c r="E372" s="4"/>
      <c r="F372" s="13"/>
      <c r="G372" s="11"/>
      <c r="H372" s="34"/>
      <c r="I372" s="35"/>
      <c r="J372" s="9"/>
      <c r="K372"/>
      <c r="L372"/>
    </row>
    <row r="373" spans="1:12" s="7" customFormat="1" ht="12" customHeight="1" x14ac:dyDescent="0.2">
      <c r="A373" s="329"/>
      <c r="B373" s="334"/>
      <c r="C373" s="145"/>
      <c r="D373" s="4"/>
      <c r="E373" s="4"/>
      <c r="F373" s="13"/>
      <c r="G373" s="11"/>
      <c r="H373" s="34"/>
      <c r="I373" s="35"/>
      <c r="J373" s="9"/>
      <c r="K373"/>
      <c r="L373"/>
    </row>
    <row r="374" spans="1:12" s="7" customFormat="1" ht="12" customHeight="1" x14ac:dyDescent="0.2">
      <c r="A374" s="329"/>
      <c r="B374" s="334"/>
      <c r="C374" s="145"/>
      <c r="D374" s="4"/>
      <c r="E374" s="4"/>
      <c r="F374" s="13"/>
      <c r="G374" s="11"/>
      <c r="H374" s="34"/>
      <c r="I374" s="35"/>
      <c r="J374" s="9"/>
      <c r="K374"/>
      <c r="L374"/>
    </row>
    <row r="375" spans="1:12" s="7" customFormat="1" ht="12" customHeight="1" x14ac:dyDescent="0.2">
      <c r="A375" s="329"/>
      <c r="B375" s="334"/>
      <c r="C375" s="145"/>
      <c r="D375" s="4"/>
      <c r="E375" s="4"/>
      <c r="F375" s="13"/>
      <c r="G375" s="11"/>
      <c r="H375" s="34"/>
      <c r="I375" s="35"/>
      <c r="J375" s="9"/>
      <c r="K375"/>
      <c r="L375"/>
    </row>
    <row r="378" spans="1:12" x14ac:dyDescent="0.2">
      <c r="H378" s="34"/>
      <c r="I378" s="35"/>
    </row>
    <row r="379" spans="1:12" x14ac:dyDescent="0.2">
      <c r="H379" s="34"/>
      <c r="I379" s="35"/>
    </row>
    <row r="380" spans="1:12" x14ac:dyDescent="0.2">
      <c r="H380" s="34"/>
      <c r="I380" s="35"/>
    </row>
    <row r="381" spans="1:12" x14ac:dyDescent="0.2">
      <c r="H381" s="34"/>
      <c r="I381" s="35"/>
    </row>
    <row r="382" spans="1:12" x14ac:dyDescent="0.2">
      <c r="H382" s="34"/>
      <c r="I382" s="35"/>
    </row>
    <row r="383" spans="1:12" x14ac:dyDescent="0.2">
      <c r="H383" s="34"/>
      <c r="I383" s="35"/>
    </row>
    <row r="384" spans="1:12" x14ac:dyDescent="0.2">
      <c r="A384" s="186"/>
      <c r="B384" s="186"/>
      <c r="D384"/>
      <c r="F384"/>
      <c r="G384"/>
      <c r="H384" s="34"/>
      <c r="I384" s="35"/>
    </row>
    <row r="385" spans="1:9" x14ac:dyDescent="0.2">
      <c r="A385" s="186"/>
      <c r="B385" s="186"/>
      <c r="D385"/>
      <c r="F385"/>
      <c r="G385"/>
      <c r="H385" s="34"/>
      <c r="I385" s="35"/>
    </row>
    <row r="386" spans="1:9" x14ac:dyDescent="0.2">
      <c r="A386" s="186"/>
      <c r="B386" s="186"/>
      <c r="D386"/>
      <c r="F386"/>
      <c r="G386"/>
      <c r="H386" s="34"/>
      <c r="I386" s="35"/>
    </row>
    <row r="435" spans="1:9" x14ac:dyDescent="0.2">
      <c r="A435" s="186"/>
      <c r="B435" s="186"/>
      <c r="D435"/>
      <c r="F435"/>
      <c r="I435">
        <f>SUM(I421:I434)</f>
        <v>0</v>
      </c>
    </row>
    <row r="436" spans="1:9" x14ac:dyDescent="0.2">
      <c r="A436" s="186"/>
      <c r="B436" s="186"/>
      <c r="D436"/>
      <c r="F436"/>
      <c r="G436" s="104">
        <f>G435+I435</f>
        <v>0</v>
      </c>
    </row>
  </sheetData>
  <printOptions gridLines="1"/>
  <pageMargins left="0.47244094488188981" right="0.39370078740157483" top="0.98425196850393704" bottom="0.98425196850393704" header="0.51181102362204722" footer="0.51181102362204722"/>
  <pageSetup paperSize="9" scale="96" fitToHeight="0" orientation="portrait" useFirstPageNumber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5"/>
  <sheetViews>
    <sheetView showZeros="0" view="pageBreakPreview" zoomScaleNormal="100" zoomScaleSheetLayoutView="100" workbookViewId="0">
      <pane ySplit="11" topLeftCell="A12" activePane="bottomLeft" state="frozen"/>
      <selection activeCell="D80" sqref="D80"/>
      <selection pane="bottomLeft" activeCell="A12" sqref="A12"/>
    </sheetView>
  </sheetViews>
  <sheetFormatPr defaultRowHeight="12.75" x14ac:dyDescent="0.2"/>
  <cols>
    <col min="1" max="1" width="5.7109375" style="348" customWidth="1"/>
    <col min="2" max="2" width="6.5703125" style="348" customWidth="1"/>
    <col min="3" max="3" width="47.140625" customWidth="1"/>
    <col min="4" max="4" width="5.28515625" style="2" customWidth="1"/>
    <col min="5" max="5" width="5.28515625" customWidth="1"/>
    <col min="6" max="6" width="9.42578125" style="86" customWidth="1"/>
    <col min="7" max="7" width="10.7109375" style="85" customWidth="1"/>
    <col min="8" max="8" width="8.140625" style="14" hidden="1" customWidth="1"/>
    <col min="9" max="9" width="9.7109375" customWidth="1"/>
    <col min="10" max="10" width="0.140625" hidden="1" customWidth="1"/>
    <col min="11" max="12" width="9.140625" hidden="1" customWidth="1"/>
    <col min="13" max="13" width="11.28515625" customWidth="1"/>
  </cols>
  <sheetData>
    <row r="1" spans="1:12" x14ac:dyDescent="0.2">
      <c r="A1" s="317"/>
      <c r="B1" s="318"/>
      <c r="C1" s="126"/>
      <c r="D1" s="127"/>
      <c r="E1" s="126"/>
      <c r="F1" s="149"/>
      <c r="G1" s="128"/>
      <c r="H1" s="118"/>
      <c r="I1" s="157"/>
      <c r="J1" s="18"/>
      <c r="K1" s="61"/>
    </row>
    <row r="2" spans="1:12" ht="15.75" x14ac:dyDescent="0.25">
      <c r="A2" s="319"/>
      <c r="B2" s="376" t="str">
        <f>Rekapitulace!B2</f>
        <v>SPORTOVNĚ REKREAČNÍ AREÁL VEJSPLACHY, KRYTÝ BAZÉN</v>
      </c>
      <c r="C2" s="248"/>
      <c r="D2" s="249"/>
      <c r="E2" s="250"/>
      <c r="F2" s="251"/>
      <c r="G2" s="252"/>
      <c r="H2" s="253"/>
      <c r="I2" s="253"/>
      <c r="J2" s="254"/>
      <c r="K2" s="255"/>
      <c r="L2" s="256"/>
    </row>
    <row r="3" spans="1:12" ht="15.75" x14ac:dyDescent="0.25">
      <c r="A3" s="320"/>
      <c r="B3" s="376" t="str">
        <f>Rekapitulace!B3</f>
        <v>VČ. INFRASTRUKTURY - 2. etapa - KRYTÝ BAZÉN</v>
      </c>
      <c r="C3" s="257"/>
      <c r="D3" s="257"/>
      <c r="E3" s="257"/>
      <c r="F3" s="258"/>
      <c r="G3" s="252"/>
      <c r="H3" s="253"/>
      <c r="I3" s="253"/>
      <c r="J3" s="254"/>
      <c r="K3" s="255"/>
      <c r="L3" s="256"/>
    </row>
    <row r="4" spans="1:12" ht="15.75" x14ac:dyDescent="0.25">
      <c r="A4" s="320"/>
      <c r="B4" s="181"/>
      <c r="C4" s="259"/>
      <c r="D4" s="106" t="s">
        <v>30</v>
      </c>
      <c r="E4" s="290" t="str">
        <f>Rekapitulace!C4</f>
        <v>D1J</v>
      </c>
      <c r="F4" s="258"/>
      <c r="G4" s="252"/>
      <c r="H4" s="253"/>
      <c r="I4" s="253"/>
      <c r="J4" s="254"/>
      <c r="K4" s="255"/>
      <c r="L4" s="256"/>
    </row>
    <row r="5" spans="1:12" ht="15.75" x14ac:dyDescent="0.25">
      <c r="A5" s="320"/>
      <c r="B5" s="181"/>
      <c r="C5" s="248"/>
      <c r="D5" s="109" t="s">
        <v>29</v>
      </c>
      <c r="E5" s="291" t="str">
        <f>Rekapitulace!C5</f>
        <v>181566E</v>
      </c>
      <c r="F5" s="182"/>
      <c r="G5" s="260"/>
      <c r="H5" s="253"/>
      <c r="I5" s="253"/>
      <c r="J5" s="254"/>
      <c r="K5" s="255"/>
      <c r="L5" s="256"/>
    </row>
    <row r="6" spans="1:12" ht="15.75" x14ac:dyDescent="0.25">
      <c r="A6" s="321"/>
      <c r="B6" s="236" t="str">
        <f>Rekapitulace!B6</f>
        <v>PS101 - Bazénová technologie</v>
      </c>
      <c r="C6" s="261"/>
      <c r="E6" s="179"/>
      <c r="F6" s="182"/>
      <c r="G6" s="263"/>
      <c r="H6" s="264"/>
      <c r="I6" s="253"/>
      <c r="J6" s="254"/>
      <c r="K6" s="255"/>
      <c r="L6" s="256"/>
    </row>
    <row r="7" spans="1:12" ht="15.75" x14ac:dyDescent="0.25">
      <c r="A7" s="320"/>
      <c r="B7" s="129" t="s">
        <v>181</v>
      </c>
      <c r="C7" s="257"/>
      <c r="D7" s="257"/>
      <c r="E7" s="257"/>
      <c r="F7" s="262"/>
      <c r="G7" s="265"/>
      <c r="H7" s="266"/>
      <c r="I7" s="253"/>
      <c r="J7" s="254"/>
      <c r="K7" s="255"/>
      <c r="L7" s="256"/>
    </row>
    <row r="8" spans="1:12" ht="13.5" thickBot="1" x14ac:dyDescent="0.25">
      <c r="A8" s="322"/>
      <c r="B8" s="323"/>
      <c r="C8" s="130"/>
      <c r="D8" s="131"/>
      <c r="E8" s="130"/>
      <c r="F8" s="150"/>
      <c r="G8" s="132"/>
      <c r="H8" s="102" t="s">
        <v>28</v>
      </c>
      <c r="I8" s="158"/>
      <c r="J8" s="17"/>
      <c r="K8" s="109"/>
    </row>
    <row r="9" spans="1:12" x14ac:dyDescent="0.2">
      <c r="A9" s="324"/>
      <c r="B9" s="325" t="s">
        <v>16</v>
      </c>
      <c r="C9" s="151"/>
      <c r="D9" s="152"/>
      <c r="E9" s="153"/>
      <c r="F9" s="154"/>
      <c r="G9" s="154"/>
      <c r="H9" s="117"/>
      <c r="I9" s="76"/>
      <c r="J9" s="17"/>
      <c r="K9" s="155"/>
    </row>
    <row r="10" spans="1:12" x14ac:dyDescent="0.2">
      <c r="A10" s="326" t="s">
        <v>23</v>
      </c>
      <c r="B10" s="325" t="s">
        <v>17</v>
      </c>
      <c r="C10" s="133"/>
      <c r="D10" s="134"/>
      <c r="E10" s="135"/>
      <c r="F10" s="136"/>
      <c r="G10" s="136"/>
      <c r="H10" s="19"/>
      <c r="I10" s="76"/>
      <c r="J10" s="17"/>
      <c r="K10" s="156"/>
    </row>
    <row r="11" spans="1:12" ht="13.5" thickBot="1" x14ac:dyDescent="0.25">
      <c r="A11" s="327" t="s">
        <v>24</v>
      </c>
      <c r="B11" s="328" t="s">
        <v>18</v>
      </c>
      <c r="C11" s="137" t="s">
        <v>0</v>
      </c>
      <c r="D11" s="138" t="s">
        <v>1</v>
      </c>
      <c r="E11" s="138" t="s">
        <v>12</v>
      </c>
      <c r="F11" s="139" t="s">
        <v>2</v>
      </c>
      <c r="G11" s="139" t="s">
        <v>13</v>
      </c>
      <c r="H11" s="22" t="s">
        <v>3</v>
      </c>
      <c r="I11" s="77" t="s">
        <v>11</v>
      </c>
      <c r="J11" s="20" t="s">
        <v>5</v>
      </c>
      <c r="K11" s="22" t="s">
        <v>46</v>
      </c>
    </row>
    <row r="12" spans="1:12" x14ac:dyDescent="0.2">
      <c r="A12" s="329"/>
      <c r="B12" s="329"/>
      <c r="C12" s="114"/>
      <c r="D12" s="115"/>
      <c r="E12" s="115"/>
      <c r="F12" s="140"/>
      <c r="G12" s="140"/>
      <c r="H12" s="33"/>
      <c r="I12" s="33"/>
      <c r="J12" s="20"/>
    </row>
    <row r="13" spans="1:12" x14ac:dyDescent="0.2">
      <c r="A13" s="329"/>
      <c r="B13" s="329"/>
      <c r="C13" s="114"/>
      <c r="D13" s="115"/>
      <c r="E13" s="115"/>
      <c r="F13" s="140"/>
      <c r="G13" s="140"/>
      <c r="H13" s="33"/>
      <c r="I13" s="33"/>
      <c r="J13" s="20"/>
    </row>
    <row r="14" spans="1:12" s="7" customFormat="1" ht="15.75" x14ac:dyDescent="0.25">
      <c r="A14" s="330" t="s">
        <v>123</v>
      </c>
      <c r="B14" s="141" t="s">
        <v>529</v>
      </c>
      <c r="C14" s="141"/>
      <c r="D14" s="115"/>
      <c r="E14" s="115"/>
      <c r="F14" s="142"/>
      <c r="G14" s="143"/>
      <c r="H14" s="12"/>
      <c r="I14" s="4"/>
    </row>
    <row r="15" spans="1:12" s="7" customFormat="1" ht="12" customHeight="1" x14ac:dyDescent="0.2">
      <c r="A15" s="331"/>
      <c r="B15" s="331"/>
      <c r="C15" s="114"/>
      <c r="D15" s="115"/>
      <c r="E15" s="115"/>
      <c r="F15" s="125"/>
      <c r="G15" s="120"/>
      <c r="H15" s="34"/>
      <c r="I15" s="35"/>
      <c r="J15" s="9"/>
    </row>
    <row r="16" spans="1:12" s="7" customFormat="1" ht="12" customHeight="1" x14ac:dyDescent="0.2">
      <c r="A16" s="331"/>
      <c r="B16" s="332" t="s">
        <v>530</v>
      </c>
      <c r="C16" s="114"/>
      <c r="D16" s="115"/>
      <c r="E16" s="115"/>
      <c r="F16" s="125"/>
      <c r="G16" s="120"/>
      <c r="H16" s="121"/>
      <c r="I16" s="122"/>
      <c r="J16" s="184"/>
      <c r="K16" s="119"/>
      <c r="L16" s="119"/>
    </row>
    <row r="17" spans="1:12" s="7" customFormat="1" ht="12" customHeight="1" x14ac:dyDescent="0.2">
      <c r="A17" s="331"/>
      <c r="B17" s="332"/>
      <c r="C17" s="114"/>
      <c r="D17" s="115"/>
      <c r="E17" s="115"/>
      <c r="F17" s="125"/>
      <c r="G17" s="120"/>
      <c r="H17" s="121"/>
      <c r="I17" s="122"/>
      <c r="J17" s="184"/>
      <c r="K17" s="119"/>
      <c r="L17" s="119"/>
    </row>
    <row r="18" spans="1:12" s="7" customFormat="1" ht="12" customHeight="1" x14ac:dyDescent="0.2">
      <c r="A18" s="333" t="s">
        <v>125</v>
      </c>
      <c r="B18" s="334" t="s">
        <v>532</v>
      </c>
      <c r="C18" s="114" t="s">
        <v>177</v>
      </c>
      <c r="D18" s="115" t="s">
        <v>4</v>
      </c>
      <c r="E18" s="115">
        <v>4</v>
      </c>
      <c r="F18" s="144"/>
      <c r="G18" s="120">
        <f>F18*E18</f>
        <v>0</v>
      </c>
      <c r="H18" s="121"/>
      <c r="I18" s="122"/>
      <c r="J18" s="184"/>
      <c r="K18" s="119"/>
      <c r="L18" s="119"/>
    </row>
    <row r="19" spans="1:12" s="7" customFormat="1" ht="12" customHeight="1" x14ac:dyDescent="0.2">
      <c r="A19" s="329"/>
      <c r="B19" s="334"/>
      <c r="C19" s="119" t="s">
        <v>459</v>
      </c>
      <c r="D19" s="115"/>
      <c r="E19" s="115"/>
      <c r="F19" s="144"/>
      <c r="G19" s="120">
        <f t="shared" ref="G19:G81" si="0">F19*E19</f>
        <v>0</v>
      </c>
      <c r="H19" s="121"/>
      <c r="I19" s="122"/>
      <c r="J19" s="184"/>
      <c r="K19" s="119"/>
      <c r="L19" s="119"/>
    </row>
    <row r="20" spans="1:12" s="7" customFormat="1" ht="12" customHeight="1" x14ac:dyDescent="0.2">
      <c r="A20" s="329"/>
      <c r="B20" s="334"/>
      <c r="C20" s="119" t="s">
        <v>460</v>
      </c>
      <c r="D20" s="115"/>
      <c r="E20" s="115"/>
      <c r="F20" s="144"/>
      <c r="G20" s="120">
        <f t="shared" si="0"/>
        <v>0</v>
      </c>
      <c r="H20" s="121"/>
      <c r="I20" s="122"/>
      <c r="J20" s="184"/>
      <c r="K20" s="119"/>
      <c r="L20" s="119"/>
    </row>
    <row r="21" spans="1:12" s="7" customFormat="1" ht="12" customHeight="1" x14ac:dyDescent="0.2">
      <c r="A21" s="329"/>
      <c r="B21" s="334"/>
      <c r="C21" s="119" t="s">
        <v>102</v>
      </c>
      <c r="D21" s="115"/>
      <c r="E21" s="115"/>
      <c r="F21" s="144"/>
      <c r="G21" s="120">
        <f t="shared" si="0"/>
        <v>0</v>
      </c>
      <c r="H21" s="121"/>
      <c r="I21" s="122"/>
      <c r="J21" s="184"/>
      <c r="K21" s="119"/>
      <c r="L21" s="119"/>
    </row>
    <row r="22" spans="1:12" s="7" customFormat="1" ht="12" customHeight="1" x14ac:dyDescent="0.2">
      <c r="A22" s="329"/>
      <c r="B22" s="334"/>
      <c r="C22" s="119" t="s">
        <v>34</v>
      </c>
      <c r="D22" s="115"/>
      <c r="E22" s="115"/>
      <c r="F22" s="144"/>
      <c r="G22" s="120">
        <f t="shared" si="0"/>
        <v>0</v>
      </c>
      <c r="H22" s="121"/>
      <c r="I22" s="122"/>
      <c r="J22" s="184"/>
      <c r="K22" s="119"/>
      <c r="L22" s="119"/>
    </row>
    <row r="23" spans="1:12" s="7" customFormat="1" ht="12" customHeight="1" x14ac:dyDescent="0.2">
      <c r="A23" s="329"/>
      <c r="B23" s="334"/>
      <c r="C23" s="119" t="s">
        <v>176</v>
      </c>
      <c r="D23" s="115"/>
      <c r="E23" s="115"/>
      <c r="F23" s="144"/>
      <c r="G23" s="120">
        <f t="shared" si="0"/>
        <v>0</v>
      </c>
      <c r="H23" s="125"/>
      <c r="I23" s="122"/>
      <c r="J23" s="184"/>
      <c r="K23" s="119"/>
      <c r="L23" s="119"/>
    </row>
    <row r="24" spans="1:12" s="7" customFormat="1" ht="12" customHeight="1" x14ac:dyDescent="0.2">
      <c r="A24" s="329"/>
      <c r="B24" s="334"/>
      <c r="C24" s="119" t="s">
        <v>19</v>
      </c>
      <c r="D24" s="115"/>
      <c r="E24" s="115"/>
      <c r="F24" s="144"/>
      <c r="G24" s="120">
        <f t="shared" si="0"/>
        <v>0</v>
      </c>
      <c r="H24" s="121"/>
      <c r="I24" s="122"/>
      <c r="J24" s="184"/>
      <c r="K24" s="119"/>
      <c r="L24" s="119"/>
    </row>
    <row r="25" spans="1:12" s="7" customFormat="1" ht="12" customHeight="1" x14ac:dyDescent="0.2">
      <c r="A25" s="329"/>
      <c r="B25" s="334"/>
      <c r="C25" s="119" t="s">
        <v>327</v>
      </c>
      <c r="D25" s="115"/>
      <c r="E25" s="115"/>
      <c r="F25" s="144"/>
      <c r="G25" s="120">
        <f t="shared" si="0"/>
        <v>0</v>
      </c>
      <c r="H25" s="121"/>
      <c r="I25" s="122"/>
      <c r="J25" s="184"/>
      <c r="K25" s="119"/>
      <c r="L25" s="119"/>
    </row>
    <row r="26" spans="1:12" s="7" customFormat="1" ht="12" customHeight="1" x14ac:dyDescent="0.2">
      <c r="A26" s="329"/>
      <c r="B26" s="334"/>
      <c r="C26" s="119" t="s">
        <v>20</v>
      </c>
      <c r="D26" s="115"/>
      <c r="E26" s="115"/>
      <c r="F26" s="144"/>
      <c r="G26" s="120">
        <f t="shared" si="0"/>
        <v>0</v>
      </c>
      <c r="H26" s="121"/>
      <c r="I26" s="122"/>
      <c r="J26" s="184"/>
      <c r="K26" s="119"/>
      <c r="L26" s="119"/>
    </row>
    <row r="27" spans="1:12" s="7" customFormat="1" ht="12" customHeight="1" x14ac:dyDescent="0.2">
      <c r="A27" s="329"/>
      <c r="B27" s="334"/>
      <c r="C27" s="119" t="s">
        <v>21</v>
      </c>
      <c r="D27" s="115"/>
      <c r="E27" s="115"/>
      <c r="F27" s="144"/>
      <c r="G27" s="120">
        <f t="shared" si="0"/>
        <v>0</v>
      </c>
      <c r="H27" s="121"/>
      <c r="I27" s="122"/>
      <c r="J27" s="184"/>
      <c r="K27" s="119"/>
      <c r="L27" s="119"/>
    </row>
    <row r="28" spans="1:12" s="7" customFormat="1" ht="12" customHeight="1" x14ac:dyDescent="0.2">
      <c r="A28" s="329"/>
      <c r="B28" s="334"/>
      <c r="C28" s="119" t="s">
        <v>22</v>
      </c>
      <c r="D28" s="115"/>
      <c r="E28" s="115"/>
      <c r="F28" s="144"/>
      <c r="G28" s="120">
        <f t="shared" si="0"/>
        <v>0</v>
      </c>
      <c r="H28" s="121"/>
      <c r="I28" s="122"/>
      <c r="J28" s="184"/>
      <c r="K28" s="119"/>
      <c r="L28" s="119"/>
    </row>
    <row r="29" spans="1:12" s="7" customFormat="1" ht="12" customHeight="1" x14ac:dyDescent="0.2">
      <c r="A29" s="329"/>
      <c r="B29" s="334"/>
      <c r="C29" s="114" t="s">
        <v>184</v>
      </c>
      <c r="D29" s="115"/>
      <c r="E29" s="115"/>
      <c r="F29" s="144"/>
      <c r="G29" s="120">
        <f t="shared" si="0"/>
        <v>0</v>
      </c>
      <c r="H29" s="121"/>
      <c r="I29" s="122"/>
      <c r="J29" s="184"/>
      <c r="K29" s="119"/>
      <c r="L29" s="119"/>
    </row>
    <row r="30" spans="1:12" s="7" customFormat="1" ht="12" customHeight="1" x14ac:dyDescent="0.2">
      <c r="A30" s="329"/>
      <c r="B30" s="334"/>
      <c r="C30" s="114"/>
      <c r="D30" s="115"/>
      <c r="E30" s="115"/>
      <c r="F30" s="144"/>
      <c r="G30" s="120">
        <f t="shared" si="0"/>
        <v>0</v>
      </c>
      <c r="H30" s="121"/>
      <c r="I30" s="122"/>
      <c r="J30" s="184"/>
      <c r="K30" s="119"/>
      <c r="L30" s="119"/>
    </row>
    <row r="31" spans="1:12" s="7" customFormat="1" ht="123.75" x14ac:dyDescent="0.2">
      <c r="A31" s="335" t="s">
        <v>126</v>
      </c>
      <c r="B31" s="334"/>
      <c r="C31" s="238" t="s">
        <v>743</v>
      </c>
      <c r="D31" s="239" t="s">
        <v>4</v>
      </c>
      <c r="E31" s="239">
        <v>1</v>
      </c>
      <c r="F31" s="240"/>
      <c r="G31" s="241">
        <f t="shared" si="0"/>
        <v>0</v>
      </c>
      <c r="H31" s="242"/>
      <c r="I31" s="243"/>
      <c r="J31" s="244"/>
      <c r="K31" s="245"/>
      <c r="L31" s="245"/>
    </row>
    <row r="32" spans="1:12" s="7" customFormat="1" ht="12" customHeight="1" x14ac:dyDescent="0.2">
      <c r="A32" s="329"/>
      <c r="B32" s="334"/>
      <c r="C32" s="114"/>
      <c r="D32" s="115"/>
      <c r="E32" s="115"/>
      <c r="F32" s="144"/>
      <c r="G32" s="120">
        <f t="shared" si="0"/>
        <v>0</v>
      </c>
      <c r="H32" s="121"/>
      <c r="I32" s="122"/>
      <c r="J32" s="184"/>
      <c r="K32" s="119"/>
      <c r="L32" s="119"/>
    </row>
    <row r="33" spans="1:12" s="7" customFormat="1" ht="12" customHeight="1" x14ac:dyDescent="0.2">
      <c r="A33" s="336" t="s">
        <v>127</v>
      </c>
      <c r="B33" s="334" t="s">
        <v>245</v>
      </c>
      <c r="C33" s="114" t="s">
        <v>35</v>
      </c>
      <c r="D33" s="115" t="s">
        <v>4</v>
      </c>
      <c r="E33" s="115">
        <v>2</v>
      </c>
      <c r="F33" s="144"/>
      <c r="G33" s="120">
        <f t="shared" si="0"/>
        <v>0</v>
      </c>
      <c r="H33" s="121"/>
      <c r="I33" s="122"/>
      <c r="J33" s="184"/>
      <c r="K33" s="119"/>
      <c r="L33" s="119"/>
    </row>
    <row r="34" spans="1:12" s="7" customFormat="1" ht="12" customHeight="1" x14ac:dyDescent="0.2">
      <c r="A34" s="336"/>
      <c r="B34" s="334"/>
      <c r="C34" s="114" t="s">
        <v>533</v>
      </c>
      <c r="D34" s="115"/>
      <c r="E34" s="115"/>
      <c r="F34" s="144"/>
      <c r="G34" s="120">
        <f t="shared" si="0"/>
        <v>0</v>
      </c>
      <c r="H34" s="121"/>
      <c r="I34" s="122"/>
      <c r="J34" s="184"/>
      <c r="K34" s="119"/>
      <c r="L34" s="119"/>
    </row>
    <row r="35" spans="1:12" s="7" customFormat="1" ht="12" customHeight="1" x14ac:dyDescent="0.2">
      <c r="A35" s="336"/>
      <c r="B35" s="334"/>
      <c r="C35" s="188" t="s">
        <v>206</v>
      </c>
      <c r="D35" s="115"/>
      <c r="E35" s="115"/>
      <c r="F35" s="144"/>
      <c r="G35" s="120">
        <f t="shared" si="0"/>
        <v>0</v>
      </c>
      <c r="H35" s="121"/>
      <c r="I35" s="122"/>
      <c r="J35" s="184"/>
      <c r="K35" s="119"/>
      <c r="L35" s="119"/>
    </row>
    <row r="36" spans="1:12" s="7" customFormat="1" ht="12" customHeight="1" x14ac:dyDescent="0.2">
      <c r="A36" s="336"/>
      <c r="B36" s="334"/>
      <c r="C36" s="114" t="s">
        <v>118</v>
      </c>
      <c r="D36" s="115"/>
      <c r="E36" s="115"/>
      <c r="F36" s="144"/>
      <c r="G36" s="120">
        <f t="shared" si="0"/>
        <v>0</v>
      </c>
      <c r="H36" s="121"/>
      <c r="I36" s="122"/>
      <c r="J36" s="184"/>
      <c r="K36" s="119"/>
      <c r="L36" s="119"/>
    </row>
    <row r="37" spans="1:12" s="7" customFormat="1" ht="12" customHeight="1" x14ac:dyDescent="0.2">
      <c r="A37" s="336"/>
      <c r="B37" s="334"/>
      <c r="C37" s="188" t="s">
        <v>186</v>
      </c>
      <c r="D37" s="115"/>
      <c r="E37" s="115"/>
      <c r="F37" s="144"/>
      <c r="G37" s="120">
        <f t="shared" si="0"/>
        <v>0</v>
      </c>
      <c r="H37" s="121"/>
      <c r="I37" s="122"/>
      <c r="J37" s="184"/>
      <c r="K37" s="119"/>
      <c r="L37" s="119"/>
    </row>
    <row r="38" spans="1:12" s="7" customFormat="1" ht="12" customHeight="1" x14ac:dyDescent="0.2">
      <c r="A38" s="336"/>
      <c r="B38" s="334"/>
      <c r="C38" s="188" t="s">
        <v>31</v>
      </c>
      <c r="D38" s="115"/>
      <c r="E38" s="115"/>
      <c r="F38" s="144"/>
      <c r="G38" s="120">
        <f t="shared" si="0"/>
        <v>0</v>
      </c>
      <c r="H38" s="121"/>
      <c r="I38" s="122"/>
      <c r="J38" s="184"/>
      <c r="K38" s="119"/>
      <c r="L38" s="119"/>
    </row>
    <row r="39" spans="1:12" s="7" customFormat="1" ht="12" customHeight="1" x14ac:dyDescent="0.2">
      <c r="A39" s="329"/>
      <c r="B39" s="334"/>
      <c r="C39" s="188" t="s">
        <v>97</v>
      </c>
      <c r="D39" s="115"/>
      <c r="E39" s="115"/>
      <c r="F39" s="144"/>
      <c r="G39" s="120">
        <f t="shared" si="0"/>
        <v>0</v>
      </c>
      <c r="H39" s="121"/>
      <c r="I39" s="122"/>
      <c r="J39" s="184"/>
      <c r="K39" s="119"/>
      <c r="L39" s="119"/>
    </row>
    <row r="40" spans="1:12" s="7" customFormat="1" ht="12" customHeight="1" x14ac:dyDescent="0.2">
      <c r="A40" s="329"/>
      <c r="B40" s="334"/>
      <c r="C40" s="188" t="s">
        <v>331</v>
      </c>
      <c r="D40" s="115"/>
      <c r="E40" s="115"/>
      <c r="F40" s="144"/>
      <c r="G40" s="120">
        <f t="shared" si="0"/>
        <v>0</v>
      </c>
      <c r="H40" s="121"/>
      <c r="I40" s="122"/>
      <c r="J40" s="184"/>
      <c r="K40" s="119"/>
      <c r="L40" s="119"/>
    </row>
    <row r="41" spans="1:12" s="7" customFormat="1" ht="12" customHeight="1" x14ac:dyDescent="0.2">
      <c r="A41" s="329"/>
      <c r="B41" s="334"/>
      <c r="C41" s="145"/>
      <c r="D41" s="115"/>
      <c r="E41" s="115"/>
      <c r="F41" s="144"/>
      <c r="G41" s="120">
        <f t="shared" si="0"/>
        <v>0</v>
      </c>
      <c r="H41" s="121"/>
      <c r="I41" s="122"/>
      <c r="J41" s="184"/>
      <c r="K41" s="119"/>
      <c r="L41" s="119"/>
    </row>
    <row r="42" spans="1:12" s="7" customFormat="1" ht="12" customHeight="1" x14ac:dyDescent="0.2">
      <c r="A42" s="337" t="s">
        <v>129</v>
      </c>
      <c r="B42" s="119"/>
      <c r="C42" s="114" t="s">
        <v>534</v>
      </c>
      <c r="D42" s="115" t="s">
        <v>4</v>
      </c>
      <c r="E42" s="115">
        <v>2</v>
      </c>
      <c r="F42" s="287" t="s">
        <v>272</v>
      </c>
      <c r="G42" s="120"/>
      <c r="H42" s="121"/>
      <c r="I42" s="122"/>
      <c r="J42" s="184"/>
      <c r="K42" s="119"/>
      <c r="L42" s="119"/>
    </row>
    <row r="43" spans="1:12" s="7" customFormat="1" ht="12" customHeight="1" x14ac:dyDescent="0.2">
      <c r="A43" s="329"/>
      <c r="B43" s="119"/>
      <c r="C43" s="119" t="s">
        <v>274</v>
      </c>
      <c r="D43" s="115"/>
      <c r="E43" s="115"/>
      <c r="F43" s="144">
        <v>0</v>
      </c>
      <c r="G43" s="120">
        <f t="shared" si="0"/>
        <v>0</v>
      </c>
      <c r="H43" s="121"/>
      <c r="I43" s="122"/>
      <c r="J43" s="184"/>
      <c r="K43" s="119"/>
      <c r="L43" s="119"/>
    </row>
    <row r="44" spans="1:12" s="7" customFormat="1" ht="12" customHeight="1" x14ac:dyDescent="0.2">
      <c r="A44" s="329"/>
      <c r="B44" s="334"/>
      <c r="C44" s="145"/>
      <c r="D44" s="115"/>
      <c r="E44" s="115"/>
      <c r="F44" s="144"/>
      <c r="G44" s="120">
        <f t="shared" si="0"/>
        <v>0</v>
      </c>
      <c r="H44" s="121"/>
      <c r="I44" s="122"/>
      <c r="J44" s="184"/>
      <c r="K44" s="119"/>
      <c r="L44" s="119"/>
    </row>
    <row r="45" spans="1:12" s="7" customFormat="1" ht="12" customHeight="1" x14ac:dyDescent="0.2">
      <c r="A45" s="333" t="s">
        <v>130</v>
      </c>
      <c r="B45" s="334" t="s">
        <v>128</v>
      </c>
      <c r="C45" s="145" t="s">
        <v>39</v>
      </c>
      <c r="D45" s="115" t="s">
        <v>4</v>
      </c>
      <c r="E45" s="115">
        <v>1</v>
      </c>
      <c r="F45" s="144"/>
      <c r="G45" s="120">
        <f t="shared" si="0"/>
        <v>0</v>
      </c>
      <c r="H45" s="121"/>
      <c r="I45" s="122"/>
      <c r="J45" s="184"/>
      <c r="K45" s="119"/>
      <c r="L45" s="119"/>
    </row>
    <row r="46" spans="1:12" s="7" customFormat="1" ht="12" customHeight="1" x14ac:dyDescent="0.2">
      <c r="A46" s="338"/>
      <c r="B46" s="334"/>
      <c r="C46" s="145" t="s">
        <v>744</v>
      </c>
      <c r="D46" s="115"/>
      <c r="E46" s="115"/>
      <c r="F46" s="125"/>
      <c r="G46" s="120">
        <f t="shared" si="0"/>
        <v>0</v>
      </c>
      <c r="H46" s="121"/>
      <c r="I46" s="122"/>
      <c r="J46" s="184"/>
      <c r="K46" s="119"/>
      <c r="L46" s="119"/>
    </row>
    <row r="47" spans="1:12" s="7" customFormat="1" ht="12" customHeight="1" x14ac:dyDescent="0.2">
      <c r="A47" s="338"/>
      <c r="B47" s="334"/>
      <c r="C47" s="145" t="s">
        <v>745</v>
      </c>
      <c r="D47" s="115"/>
      <c r="E47" s="115"/>
      <c r="F47" s="125"/>
      <c r="G47" s="120">
        <f t="shared" si="0"/>
        <v>0</v>
      </c>
      <c r="H47" s="121"/>
      <c r="I47" s="122"/>
      <c r="J47" s="184"/>
      <c r="K47" s="119"/>
      <c r="L47" s="119"/>
    </row>
    <row r="48" spans="1:12" s="7" customFormat="1" ht="12" customHeight="1" x14ac:dyDescent="0.2">
      <c r="A48" s="338"/>
      <c r="B48" s="334"/>
      <c r="C48" s="145" t="s">
        <v>746</v>
      </c>
      <c r="D48" s="115"/>
      <c r="E48" s="115"/>
      <c r="F48" s="125"/>
      <c r="G48" s="120">
        <f t="shared" si="0"/>
        <v>0</v>
      </c>
      <c r="H48" s="121"/>
      <c r="I48" s="122"/>
      <c r="J48" s="184"/>
      <c r="K48" s="119"/>
      <c r="L48" s="119"/>
    </row>
    <row r="49" spans="1:12" s="7" customFormat="1" ht="12" customHeight="1" x14ac:dyDescent="0.2">
      <c r="A49" s="338"/>
      <c r="B49" s="334"/>
      <c r="C49" s="145" t="s">
        <v>747</v>
      </c>
      <c r="D49" s="115"/>
      <c r="E49" s="115"/>
      <c r="F49" s="125"/>
      <c r="G49" s="120">
        <f t="shared" si="0"/>
        <v>0</v>
      </c>
      <c r="H49" s="121"/>
      <c r="I49" s="122"/>
      <c r="J49" s="184"/>
      <c r="K49" s="119"/>
      <c r="L49" s="119"/>
    </row>
    <row r="50" spans="1:12" s="7" customFormat="1" ht="12" customHeight="1" x14ac:dyDescent="0.2">
      <c r="A50" s="338"/>
      <c r="B50" s="334"/>
      <c r="C50" s="145" t="s">
        <v>748</v>
      </c>
      <c r="D50" s="115"/>
      <c r="E50" s="115"/>
      <c r="F50" s="125"/>
      <c r="G50" s="120">
        <f t="shared" si="0"/>
        <v>0</v>
      </c>
      <c r="H50" s="121"/>
      <c r="I50" s="122"/>
      <c r="J50" s="184"/>
      <c r="K50" s="119"/>
      <c r="L50" s="119"/>
    </row>
    <row r="51" spans="1:12" s="7" customFormat="1" ht="12" customHeight="1" x14ac:dyDescent="0.2">
      <c r="A51" s="338"/>
      <c r="B51" s="334"/>
      <c r="C51" s="145" t="s">
        <v>749</v>
      </c>
      <c r="D51" s="115"/>
      <c r="E51" s="115"/>
      <c r="F51" s="125"/>
      <c r="G51" s="120">
        <f t="shared" si="0"/>
        <v>0</v>
      </c>
      <c r="H51" s="121"/>
      <c r="I51" s="122"/>
      <c r="J51" s="184"/>
      <c r="K51" s="119"/>
      <c r="L51" s="119"/>
    </row>
    <row r="52" spans="1:12" s="7" customFormat="1" ht="12" customHeight="1" x14ac:dyDescent="0.2">
      <c r="A52" s="338"/>
      <c r="B52" s="334"/>
      <c r="C52" s="145" t="s">
        <v>750</v>
      </c>
      <c r="D52" s="115"/>
      <c r="E52" s="115"/>
      <c r="F52" s="125"/>
      <c r="G52" s="120">
        <f t="shared" si="0"/>
        <v>0</v>
      </c>
      <c r="H52" s="121"/>
      <c r="I52" s="122"/>
      <c r="J52" s="184"/>
      <c r="K52" s="119"/>
      <c r="L52" s="119"/>
    </row>
    <row r="53" spans="1:12" s="7" customFormat="1" ht="12" customHeight="1" x14ac:dyDescent="0.2">
      <c r="A53" s="338"/>
      <c r="B53" s="334"/>
      <c r="C53" s="145" t="s">
        <v>751</v>
      </c>
      <c r="D53" s="115"/>
      <c r="E53" s="115"/>
      <c r="F53" s="125"/>
      <c r="G53" s="120">
        <f t="shared" si="0"/>
        <v>0</v>
      </c>
      <c r="H53" s="121"/>
      <c r="I53" s="122"/>
      <c r="J53" s="184"/>
      <c r="K53" s="119"/>
      <c r="L53" s="119"/>
    </row>
    <row r="54" spans="1:12" s="7" customFormat="1" ht="12" customHeight="1" x14ac:dyDescent="0.2">
      <c r="A54" s="338"/>
      <c r="B54" s="334"/>
      <c r="C54" s="145" t="s">
        <v>752</v>
      </c>
      <c r="D54" s="115"/>
      <c r="E54" s="115"/>
      <c r="F54" s="125"/>
      <c r="G54" s="120">
        <f t="shared" si="0"/>
        <v>0</v>
      </c>
      <c r="H54" s="121"/>
      <c r="I54" s="122"/>
      <c r="J54" s="184"/>
      <c r="K54" s="119"/>
      <c r="L54" s="119"/>
    </row>
    <row r="55" spans="1:12" s="7" customFormat="1" ht="12" customHeight="1" x14ac:dyDescent="0.2">
      <c r="A55" s="361"/>
      <c r="B55" s="334"/>
      <c r="C55" s="145" t="s">
        <v>753</v>
      </c>
      <c r="D55" s="115"/>
      <c r="E55" s="115"/>
      <c r="F55" s="125"/>
      <c r="G55" s="120"/>
      <c r="H55" s="121"/>
      <c r="I55" s="122"/>
      <c r="J55" s="184"/>
      <c r="K55" s="119"/>
      <c r="L55" s="119"/>
    </row>
    <row r="56" spans="1:12" s="7" customFormat="1" ht="12" customHeight="1" x14ac:dyDescent="0.2">
      <c r="A56" s="361"/>
      <c r="B56" s="334"/>
      <c r="C56" s="145" t="s">
        <v>754</v>
      </c>
      <c r="D56" s="115"/>
      <c r="E56" s="115"/>
      <c r="F56" s="125"/>
      <c r="G56" s="120"/>
      <c r="H56" s="121"/>
      <c r="I56" s="122"/>
      <c r="J56" s="184"/>
      <c r="K56" s="119"/>
      <c r="L56" s="119"/>
    </row>
    <row r="57" spans="1:12" s="7" customFormat="1" ht="12" customHeight="1" x14ac:dyDescent="0.2">
      <c r="A57" s="361"/>
      <c r="B57" s="334"/>
      <c r="C57" s="145" t="s">
        <v>755</v>
      </c>
      <c r="D57" s="115"/>
      <c r="E57" s="115"/>
      <c r="F57" s="125"/>
      <c r="G57" s="120"/>
      <c r="H57" s="121"/>
      <c r="I57" s="122"/>
      <c r="J57" s="184"/>
      <c r="K57" s="119"/>
      <c r="L57" s="119"/>
    </row>
    <row r="58" spans="1:12" s="7" customFormat="1" ht="12" customHeight="1" x14ac:dyDescent="0.2">
      <c r="A58" s="361"/>
      <c r="B58" s="334"/>
      <c r="C58" s="145" t="s">
        <v>756</v>
      </c>
      <c r="D58" s="115"/>
      <c r="E58" s="115"/>
      <c r="F58" s="125"/>
      <c r="G58" s="120"/>
      <c r="H58" s="121"/>
      <c r="I58" s="122"/>
      <c r="J58" s="184"/>
      <c r="K58" s="119"/>
      <c r="L58" s="119"/>
    </row>
    <row r="59" spans="1:12" s="7" customFormat="1" ht="12" customHeight="1" x14ac:dyDescent="0.2">
      <c r="A59" s="361"/>
      <c r="B59" s="334"/>
      <c r="C59" s="145" t="s">
        <v>757</v>
      </c>
      <c r="D59" s="115"/>
      <c r="E59" s="115"/>
      <c r="F59" s="125"/>
      <c r="G59" s="120"/>
      <c r="H59" s="121"/>
      <c r="I59" s="122"/>
      <c r="J59" s="184"/>
      <c r="K59" s="119"/>
      <c r="L59" s="119"/>
    </row>
    <row r="60" spans="1:12" s="7" customFormat="1" ht="12" customHeight="1" x14ac:dyDescent="0.2">
      <c r="A60" s="361"/>
      <c r="B60" s="334"/>
      <c r="C60" s="145" t="s">
        <v>758</v>
      </c>
      <c r="D60" s="115"/>
      <c r="E60" s="115"/>
      <c r="F60" s="125"/>
      <c r="G60" s="120"/>
      <c r="H60" s="121"/>
      <c r="I60" s="122"/>
      <c r="J60" s="184"/>
      <c r="K60" s="119"/>
      <c r="L60" s="119"/>
    </row>
    <row r="61" spans="1:12" s="7" customFormat="1" ht="12" customHeight="1" x14ac:dyDescent="0.2">
      <c r="A61" s="361"/>
      <c r="B61" s="334"/>
      <c r="C61" s="145" t="s">
        <v>759</v>
      </c>
      <c r="D61" s="115"/>
      <c r="E61" s="115"/>
      <c r="F61" s="125"/>
      <c r="G61" s="120"/>
      <c r="H61" s="121"/>
      <c r="I61" s="122"/>
      <c r="J61" s="184"/>
      <c r="K61" s="119"/>
      <c r="L61" s="119"/>
    </row>
    <row r="62" spans="1:12" s="7" customFormat="1" ht="12" customHeight="1" x14ac:dyDescent="0.2">
      <c r="A62" s="338"/>
      <c r="B62" s="334"/>
      <c r="C62" s="145"/>
      <c r="D62" s="115"/>
      <c r="E62" s="115"/>
      <c r="F62" s="144"/>
      <c r="G62" s="120">
        <f t="shared" si="0"/>
        <v>0</v>
      </c>
      <c r="H62" s="121"/>
      <c r="I62" s="122"/>
      <c r="J62" s="184"/>
      <c r="K62" s="119"/>
      <c r="L62" s="119"/>
    </row>
    <row r="63" spans="1:12" s="7" customFormat="1" ht="12" customHeight="1" x14ac:dyDescent="0.2">
      <c r="A63" s="333" t="s">
        <v>132</v>
      </c>
      <c r="B63" s="334" t="s">
        <v>585</v>
      </c>
      <c r="C63" s="114" t="s">
        <v>9</v>
      </c>
      <c r="D63" s="115" t="s">
        <v>4</v>
      </c>
      <c r="E63" s="115">
        <v>1</v>
      </c>
      <c r="F63" s="144"/>
      <c r="G63" s="120">
        <f t="shared" si="0"/>
        <v>0</v>
      </c>
      <c r="H63" s="121"/>
      <c r="I63" s="122"/>
      <c r="J63" s="184"/>
      <c r="K63" s="119"/>
      <c r="L63" s="119"/>
    </row>
    <row r="64" spans="1:12" s="7" customFormat="1" ht="12" customHeight="1" x14ac:dyDescent="0.2">
      <c r="A64" s="338"/>
      <c r="B64" s="334"/>
      <c r="C64" s="114" t="s">
        <v>278</v>
      </c>
      <c r="D64" s="115"/>
      <c r="E64" s="115"/>
      <c r="F64" s="144"/>
      <c r="G64" s="120">
        <f t="shared" si="0"/>
        <v>0</v>
      </c>
      <c r="H64" s="121"/>
      <c r="I64" s="122"/>
      <c r="J64" s="184"/>
      <c r="K64" s="119"/>
      <c r="L64" s="119"/>
    </row>
    <row r="65" spans="1:12" s="7" customFormat="1" ht="12" customHeight="1" x14ac:dyDescent="0.2">
      <c r="A65" s="338"/>
      <c r="B65" s="334"/>
      <c r="C65" s="114" t="s">
        <v>279</v>
      </c>
      <c r="D65" s="115"/>
      <c r="E65" s="115"/>
      <c r="F65" s="144"/>
      <c r="G65" s="120">
        <f t="shared" si="0"/>
        <v>0</v>
      </c>
      <c r="H65" s="121"/>
      <c r="I65" s="122"/>
      <c r="J65" s="184"/>
      <c r="K65" s="119"/>
      <c r="L65" s="119"/>
    </row>
    <row r="66" spans="1:12" s="7" customFormat="1" ht="12" customHeight="1" x14ac:dyDescent="0.2">
      <c r="A66" s="338"/>
      <c r="B66" s="334"/>
      <c r="C66" s="114" t="s">
        <v>280</v>
      </c>
      <c r="D66" s="115"/>
      <c r="E66" s="115"/>
      <c r="F66" s="144"/>
      <c r="G66" s="120">
        <f t="shared" si="0"/>
        <v>0</v>
      </c>
      <c r="H66" s="121"/>
      <c r="I66" s="122"/>
      <c r="J66" s="184"/>
      <c r="K66" s="119"/>
      <c r="L66" s="119"/>
    </row>
    <row r="67" spans="1:12" s="7" customFormat="1" ht="33.75" x14ac:dyDescent="0.2">
      <c r="A67" s="338"/>
      <c r="B67" s="334"/>
      <c r="C67" s="285" t="s">
        <v>760</v>
      </c>
      <c r="D67" s="115"/>
      <c r="E67" s="115"/>
      <c r="F67" s="144"/>
      <c r="G67" s="120">
        <f t="shared" si="0"/>
        <v>0</v>
      </c>
      <c r="H67" s="121"/>
      <c r="I67" s="122"/>
      <c r="J67" s="184"/>
      <c r="K67" s="119"/>
      <c r="L67" s="119"/>
    </row>
    <row r="68" spans="1:12" s="7" customFormat="1" ht="12" customHeight="1" x14ac:dyDescent="0.2">
      <c r="A68" s="338"/>
      <c r="B68" s="334"/>
      <c r="C68" s="114" t="s">
        <v>277</v>
      </c>
      <c r="D68" s="115"/>
      <c r="E68" s="115"/>
      <c r="F68" s="144"/>
      <c r="G68" s="120">
        <f t="shared" si="0"/>
        <v>0</v>
      </c>
      <c r="H68" s="121"/>
      <c r="I68" s="122"/>
      <c r="J68" s="184"/>
      <c r="K68" s="119"/>
      <c r="L68" s="119"/>
    </row>
    <row r="69" spans="1:12" s="7" customFormat="1" ht="12" customHeight="1" x14ac:dyDescent="0.2">
      <c r="A69" s="338"/>
      <c r="B69" s="334"/>
      <c r="C69" s="114" t="s">
        <v>467</v>
      </c>
      <c r="D69" s="115"/>
      <c r="E69" s="115"/>
      <c r="F69" s="144"/>
      <c r="G69" s="120"/>
      <c r="H69" s="121"/>
      <c r="I69" s="122"/>
      <c r="J69" s="184"/>
      <c r="K69" s="119"/>
      <c r="L69" s="119"/>
    </row>
    <row r="70" spans="1:12" s="7" customFormat="1" ht="12" customHeight="1" x14ac:dyDescent="0.2">
      <c r="A70" s="338"/>
      <c r="B70" s="334"/>
      <c r="C70" s="114"/>
      <c r="D70" s="115"/>
      <c r="E70" s="115"/>
      <c r="F70" s="144"/>
      <c r="G70" s="120">
        <f t="shared" si="0"/>
        <v>0</v>
      </c>
      <c r="H70" s="121"/>
      <c r="I70" s="122"/>
      <c r="J70" s="184"/>
      <c r="K70" s="119"/>
      <c r="L70" s="119"/>
    </row>
    <row r="71" spans="1:12" s="7" customFormat="1" ht="12" customHeight="1" x14ac:dyDescent="0.2">
      <c r="A71" s="333" t="s">
        <v>134</v>
      </c>
      <c r="B71" s="334" t="s">
        <v>131</v>
      </c>
      <c r="C71" s="114" t="s">
        <v>27</v>
      </c>
      <c r="D71" s="115" t="s">
        <v>4</v>
      </c>
      <c r="E71" s="115">
        <v>1</v>
      </c>
      <c r="F71" s="144"/>
      <c r="G71" s="120">
        <f t="shared" si="0"/>
        <v>0</v>
      </c>
      <c r="H71" s="121"/>
      <c r="I71" s="122"/>
      <c r="J71" s="184"/>
      <c r="K71" s="119"/>
      <c r="L71" s="119"/>
    </row>
    <row r="72" spans="1:12" s="7" customFormat="1" ht="12" customHeight="1" x14ac:dyDescent="0.2">
      <c r="A72" s="338"/>
      <c r="B72" s="334"/>
      <c r="C72" s="114" t="s">
        <v>101</v>
      </c>
      <c r="D72" s="115"/>
      <c r="E72" s="115"/>
      <c r="F72" s="144"/>
      <c r="G72" s="120">
        <f t="shared" si="0"/>
        <v>0</v>
      </c>
      <c r="H72" s="121"/>
      <c r="I72" s="122"/>
      <c r="J72" s="184"/>
      <c r="K72" s="119"/>
      <c r="L72" s="119"/>
    </row>
    <row r="73" spans="1:12" s="7" customFormat="1" ht="12" customHeight="1" x14ac:dyDescent="0.2">
      <c r="A73" s="338"/>
      <c r="B73" s="334"/>
      <c r="C73" s="114" t="s">
        <v>49</v>
      </c>
      <c r="D73" s="115"/>
      <c r="E73" s="115"/>
      <c r="F73" s="144"/>
      <c r="G73" s="120">
        <f t="shared" si="0"/>
        <v>0</v>
      </c>
      <c r="H73" s="121"/>
      <c r="I73" s="122"/>
      <c r="J73" s="184"/>
      <c r="K73" s="119"/>
      <c r="L73" s="119"/>
    </row>
    <row r="74" spans="1:12" s="7" customFormat="1" ht="12" customHeight="1" x14ac:dyDescent="0.2">
      <c r="A74" s="338"/>
      <c r="B74" s="334"/>
      <c r="C74" s="114" t="s">
        <v>118</v>
      </c>
      <c r="D74" s="115"/>
      <c r="E74" s="115"/>
      <c r="F74" s="144"/>
      <c r="G74" s="120">
        <f t="shared" si="0"/>
        <v>0</v>
      </c>
      <c r="H74" s="121"/>
      <c r="I74" s="122"/>
      <c r="J74" s="184"/>
      <c r="K74" s="268"/>
      <c r="L74" s="268"/>
    </row>
    <row r="75" spans="1:12" s="7" customFormat="1" ht="12" customHeight="1" x14ac:dyDescent="0.2">
      <c r="A75" s="338"/>
      <c r="B75" s="334"/>
      <c r="C75" s="114" t="s">
        <v>57</v>
      </c>
      <c r="D75" s="115"/>
      <c r="E75" s="115"/>
      <c r="F75" s="144"/>
      <c r="G75" s="120">
        <f t="shared" si="0"/>
        <v>0</v>
      </c>
      <c r="H75" s="121"/>
      <c r="I75" s="122"/>
      <c r="J75" s="184"/>
      <c r="K75" s="268"/>
      <c r="L75" s="268"/>
    </row>
    <row r="76" spans="1:12" s="7" customFormat="1" ht="12" customHeight="1" x14ac:dyDescent="0.2">
      <c r="A76" s="338"/>
      <c r="B76" s="334"/>
      <c r="C76" s="145" t="s">
        <v>100</v>
      </c>
      <c r="D76" s="115"/>
      <c r="E76" s="115"/>
      <c r="F76" s="144"/>
      <c r="G76" s="120">
        <f t="shared" si="0"/>
        <v>0</v>
      </c>
      <c r="H76" s="121"/>
      <c r="I76" s="122"/>
      <c r="J76" s="184"/>
      <c r="K76" s="268"/>
      <c r="L76" s="268"/>
    </row>
    <row r="77" spans="1:12" s="7" customFormat="1" ht="12" customHeight="1" x14ac:dyDescent="0.2">
      <c r="A77" s="338"/>
      <c r="B77" s="334"/>
      <c r="C77" s="145" t="s">
        <v>97</v>
      </c>
      <c r="D77" s="115"/>
      <c r="E77" s="115"/>
      <c r="F77" s="144"/>
      <c r="G77" s="120">
        <f t="shared" si="0"/>
        <v>0</v>
      </c>
      <c r="H77" s="121"/>
      <c r="I77" s="122"/>
      <c r="J77" s="184"/>
      <c r="K77" s="268"/>
      <c r="L77" s="268"/>
    </row>
    <row r="78" spans="1:12" s="7" customFormat="1" ht="12" customHeight="1" x14ac:dyDescent="0.2">
      <c r="A78" s="338"/>
      <c r="B78" s="334"/>
      <c r="C78" s="114" t="s">
        <v>103</v>
      </c>
      <c r="D78" s="115"/>
      <c r="E78" s="115"/>
      <c r="F78" s="144"/>
      <c r="G78" s="120">
        <f t="shared" si="0"/>
        <v>0</v>
      </c>
      <c r="H78" s="121"/>
      <c r="I78" s="122"/>
      <c r="J78" s="184"/>
      <c r="K78" s="268"/>
      <c r="L78" s="268"/>
    </row>
    <row r="79" spans="1:12" s="7" customFormat="1" ht="12" customHeight="1" x14ac:dyDescent="0.2">
      <c r="A79" s="338"/>
      <c r="B79" s="334"/>
      <c r="C79" s="147"/>
      <c r="D79" s="115"/>
      <c r="E79" s="115"/>
      <c r="F79" s="144"/>
      <c r="G79" s="120">
        <f t="shared" si="0"/>
        <v>0</v>
      </c>
      <c r="H79" s="121"/>
      <c r="I79" s="122"/>
      <c r="J79" s="184"/>
      <c r="K79" s="268"/>
      <c r="L79" s="268"/>
    </row>
    <row r="80" spans="1:12" s="7" customFormat="1" ht="12" customHeight="1" x14ac:dyDescent="0.2">
      <c r="A80" s="333" t="s">
        <v>135</v>
      </c>
      <c r="B80" s="334" t="s">
        <v>133</v>
      </c>
      <c r="C80" s="114" t="s">
        <v>37</v>
      </c>
      <c r="D80" s="115" t="s">
        <v>4</v>
      </c>
      <c r="E80" s="115">
        <v>1</v>
      </c>
      <c r="F80" s="144"/>
      <c r="G80" s="120">
        <f t="shared" si="0"/>
        <v>0</v>
      </c>
      <c r="H80" s="121"/>
      <c r="I80" s="122"/>
      <c r="J80" s="184"/>
      <c r="K80" s="268"/>
      <c r="L80" s="268"/>
    </row>
    <row r="81" spans="1:12" s="7" customFormat="1" ht="12" customHeight="1" x14ac:dyDescent="0.2">
      <c r="A81" s="333"/>
      <c r="B81" s="334"/>
      <c r="C81" s="114"/>
      <c r="D81" s="115"/>
      <c r="E81" s="115"/>
      <c r="F81" s="144"/>
      <c r="G81" s="120">
        <f t="shared" si="0"/>
        <v>0</v>
      </c>
      <c r="H81" s="121"/>
      <c r="I81" s="122"/>
      <c r="J81" s="184"/>
      <c r="K81" s="268"/>
      <c r="L81" s="268"/>
    </row>
    <row r="82" spans="1:12" s="7" customFormat="1" ht="12" customHeight="1" x14ac:dyDescent="0.2">
      <c r="A82" s="339" t="s">
        <v>136</v>
      </c>
      <c r="B82" s="334" t="s">
        <v>246</v>
      </c>
      <c r="C82" s="188" t="s">
        <v>204</v>
      </c>
      <c r="D82" s="115" t="s">
        <v>4</v>
      </c>
      <c r="E82" s="115">
        <v>1</v>
      </c>
      <c r="F82" s="144"/>
      <c r="G82" s="120">
        <f t="shared" ref="G82:G141" si="1">F82*E82</f>
        <v>0</v>
      </c>
      <c r="H82" s="121"/>
      <c r="I82" s="122"/>
      <c r="J82" s="184"/>
      <c r="K82" s="119"/>
      <c r="L82" s="119"/>
    </row>
    <row r="83" spans="1:12" s="7" customFormat="1" ht="12" customHeight="1" x14ac:dyDescent="0.2">
      <c r="A83" s="329"/>
      <c r="B83" s="334"/>
      <c r="C83" s="114" t="s">
        <v>536</v>
      </c>
      <c r="D83" s="231"/>
      <c r="E83" s="231"/>
      <c r="F83" s="232"/>
      <c r="G83" s="120">
        <f t="shared" si="1"/>
        <v>0</v>
      </c>
      <c r="H83" s="220"/>
      <c r="I83" s="233"/>
      <c r="J83" s="234"/>
      <c r="K83" s="268"/>
      <c r="L83" s="268"/>
    </row>
    <row r="84" spans="1:12" s="7" customFormat="1" ht="12" customHeight="1" x14ac:dyDescent="0.2">
      <c r="A84" s="329"/>
      <c r="B84" s="334"/>
      <c r="C84" s="114" t="s">
        <v>49</v>
      </c>
      <c r="D84" s="231"/>
      <c r="E84" s="231"/>
      <c r="F84" s="232"/>
      <c r="G84" s="120">
        <f t="shared" si="1"/>
        <v>0</v>
      </c>
      <c r="H84" s="220"/>
      <c r="I84" s="233"/>
      <c r="J84" s="234"/>
      <c r="K84" s="268"/>
      <c r="L84" s="268"/>
    </row>
    <row r="85" spans="1:12" s="7" customFormat="1" ht="12" customHeight="1" x14ac:dyDescent="0.2">
      <c r="A85" s="329"/>
      <c r="B85" s="334"/>
      <c r="C85" s="114" t="s">
        <v>118</v>
      </c>
      <c r="D85" s="231"/>
      <c r="E85" s="231"/>
      <c r="F85" s="232"/>
      <c r="G85" s="120">
        <f t="shared" si="1"/>
        <v>0</v>
      </c>
      <c r="H85" s="220"/>
      <c r="I85" s="233"/>
      <c r="J85" s="234"/>
      <c r="K85" s="268"/>
      <c r="L85" s="268"/>
    </row>
    <row r="86" spans="1:12" s="7" customFormat="1" ht="12" customHeight="1" x14ac:dyDescent="0.2">
      <c r="A86" s="329"/>
      <c r="B86" s="334"/>
      <c r="C86" s="114" t="s">
        <v>57</v>
      </c>
      <c r="D86" s="231"/>
      <c r="E86" s="231"/>
      <c r="F86" s="232"/>
      <c r="G86" s="120">
        <f t="shared" si="1"/>
        <v>0</v>
      </c>
      <c r="H86" s="220"/>
      <c r="I86" s="233"/>
      <c r="J86" s="234"/>
      <c r="K86" s="268"/>
      <c r="L86" s="268"/>
    </row>
    <row r="87" spans="1:12" s="7" customFormat="1" ht="12" customHeight="1" x14ac:dyDescent="0.2">
      <c r="A87" s="329"/>
      <c r="B87" s="334"/>
      <c r="C87" s="145" t="s">
        <v>100</v>
      </c>
      <c r="D87" s="231"/>
      <c r="E87" s="231"/>
      <c r="F87" s="232"/>
      <c r="G87" s="120">
        <f t="shared" si="1"/>
        <v>0</v>
      </c>
      <c r="H87" s="220"/>
      <c r="I87" s="233"/>
      <c r="J87" s="234"/>
      <c r="K87" s="268"/>
      <c r="L87" s="268"/>
    </row>
    <row r="88" spans="1:12" s="7" customFormat="1" ht="12" customHeight="1" x14ac:dyDescent="0.2">
      <c r="A88" s="329"/>
      <c r="B88" s="334"/>
      <c r="C88" s="145" t="s">
        <v>97</v>
      </c>
      <c r="D88" s="231"/>
      <c r="E88" s="231"/>
      <c r="F88" s="232"/>
      <c r="G88" s="120">
        <f t="shared" si="1"/>
        <v>0</v>
      </c>
      <c r="H88" s="220"/>
      <c r="I88" s="233"/>
      <c r="J88" s="234"/>
      <c r="K88" s="268"/>
      <c r="L88" s="268"/>
    </row>
    <row r="89" spans="1:12" s="7" customFormat="1" ht="12" customHeight="1" x14ac:dyDescent="0.2">
      <c r="A89" s="329"/>
      <c r="B89" s="334"/>
      <c r="C89" s="114" t="s">
        <v>103</v>
      </c>
      <c r="D89" s="231"/>
      <c r="E89" s="231"/>
      <c r="F89" s="232"/>
      <c r="G89" s="120">
        <f t="shared" si="1"/>
        <v>0</v>
      </c>
      <c r="H89" s="220"/>
      <c r="I89" s="233"/>
      <c r="J89" s="234"/>
      <c r="K89" s="268"/>
      <c r="L89" s="268"/>
    </row>
    <row r="90" spans="1:12" s="7" customFormat="1" ht="12" customHeight="1" x14ac:dyDescent="0.2">
      <c r="A90" s="329"/>
      <c r="B90" s="334"/>
      <c r="C90" s="188"/>
      <c r="D90" s="222"/>
      <c r="E90" s="222"/>
      <c r="F90" s="222"/>
      <c r="G90" s="120"/>
      <c r="H90" s="220"/>
      <c r="I90" s="233"/>
      <c r="J90" s="234"/>
      <c r="K90" s="268"/>
      <c r="L90" s="268"/>
    </row>
    <row r="91" spans="1:12" s="7" customFormat="1" ht="12" customHeight="1" x14ac:dyDescent="0.2">
      <c r="A91" s="340" t="s">
        <v>140</v>
      </c>
      <c r="B91" s="334" t="s">
        <v>137</v>
      </c>
      <c r="C91" s="114" t="s">
        <v>537</v>
      </c>
      <c r="D91" s="115" t="s">
        <v>4</v>
      </c>
      <c r="E91" s="115">
        <v>1</v>
      </c>
      <c r="F91" s="144"/>
      <c r="G91" s="120">
        <f t="shared" si="1"/>
        <v>0</v>
      </c>
      <c r="H91" s="220"/>
      <c r="I91" s="221"/>
      <c r="J91" s="222" t="s">
        <v>193</v>
      </c>
      <c r="K91" s="268"/>
      <c r="L91" s="268"/>
    </row>
    <row r="92" spans="1:12" s="7" customFormat="1" ht="12" customHeight="1" x14ac:dyDescent="0.2">
      <c r="A92" s="329"/>
      <c r="B92" s="334"/>
      <c r="C92" s="114" t="s">
        <v>538</v>
      </c>
      <c r="D92" s="115"/>
      <c r="E92" s="115"/>
      <c r="F92" s="144"/>
      <c r="G92" s="120">
        <f t="shared" si="1"/>
        <v>0</v>
      </c>
      <c r="H92" s="220"/>
      <c r="I92" s="221"/>
      <c r="J92" s="222"/>
      <c r="K92" s="268"/>
      <c r="L92" s="268"/>
    </row>
    <row r="93" spans="1:12" s="7" customFormat="1" ht="12" customHeight="1" x14ac:dyDescent="0.2">
      <c r="A93" s="119"/>
      <c r="B93" s="334"/>
      <c r="C93" s="114" t="s">
        <v>539</v>
      </c>
      <c r="D93" s="115"/>
      <c r="E93" s="115"/>
      <c r="F93" s="144"/>
      <c r="G93" s="120">
        <f t="shared" si="1"/>
        <v>0</v>
      </c>
      <c r="H93" s="220"/>
      <c r="I93" s="221"/>
      <c r="J93" s="222"/>
      <c r="K93" s="268"/>
      <c r="L93" s="268"/>
    </row>
    <row r="94" spans="1:12" s="7" customFormat="1" ht="12" customHeight="1" x14ac:dyDescent="0.2">
      <c r="A94" s="329"/>
      <c r="B94" s="334"/>
      <c r="C94" s="114" t="s">
        <v>199</v>
      </c>
      <c r="D94" s="115"/>
      <c r="E94" s="115"/>
      <c r="F94" s="144"/>
      <c r="G94" s="120">
        <f t="shared" si="1"/>
        <v>0</v>
      </c>
      <c r="H94" s="220"/>
      <c r="I94" s="221"/>
      <c r="J94" s="222"/>
      <c r="K94" s="268"/>
      <c r="L94" s="268"/>
    </row>
    <row r="95" spans="1:12" s="7" customFormat="1" ht="12" customHeight="1" x14ac:dyDescent="0.2">
      <c r="A95" s="329"/>
      <c r="B95" s="334"/>
      <c r="C95" s="114" t="s">
        <v>200</v>
      </c>
      <c r="D95" s="115"/>
      <c r="E95" s="115"/>
      <c r="F95" s="144"/>
      <c r="G95" s="120">
        <f t="shared" si="1"/>
        <v>0</v>
      </c>
      <c r="H95" s="220"/>
      <c r="I95" s="221"/>
      <c r="J95" s="222"/>
      <c r="K95" s="119"/>
      <c r="L95" s="119"/>
    </row>
    <row r="96" spans="1:12" s="7" customFormat="1" ht="12" customHeight="1" x14ac:dyDescent="0.2">
      <c r="A96" s="338"/>
      <c r="B96" s="334"/>
      <c r="C96" s="114"/>
      <c r="D96" s="115"/>
      <c r="E96" s="115"/>
      <c r="F96" s="144"/>
      <c r="G96" s="120">
        <f t="shared" si="1"/>
        <v>0</v>
      </c>
      <c r="H96" s="121"/>
      <c r="I96" s="122"/>
      <c r="J96" s="184"/>
      <c r="K96" s="119"/>
      <c r="L96" s="119"/>
    </row>
    <row r="97" spans="1:12" s="7" customFormat="1" ht="12" customHeight="1" x14ac:dyDescent="0.2">
      <c r="A97" s="329" t="s">
        <v>141</v>
      </c>
      <c r="B97" s="334" t="s">
        <v>138</v>
      </c>
      <c r="C97" s="114" t="s">
        <v>112</v>
      </c>
      <c r="D97" s="115" t="s">
        <v>4</v>
      </c>
      <c r="E97" s="115">
        <v>1</v>
      </c>
      <c r="F97" s="144"/>
      <c r="G97" s="120">
        <f t="shared" si="1"/>
        <v>0</v>
      </c>
      <c r="H97" s="273"/>
      <c r="I97" s="119"/>
      <c r="J97" s="119" t="s">
        <v>114</v>
      </c>
      <c r="K97" s="119"/>
      <c r="L97" s="119"/>
    </row>
    <row r="98" spans="1:12" s="7" customFormat="1" ht="12" customHeight="1" x14ac:dyDescent="0.2">
      <c r="A98" s="329"/>
      <c r="B98" s="334"/>
      <c r="C98" s="114" t="s">
        <v>541</v>
      </c>
      <c r="D98" s="115"/>
      <c r="E98" s="115"/>
      <c r="F98" s="144"/>
      <c r="G98" s="120">
        <f t="shared" si="1"/>
        <v>0</v>
      </c>
      <c r="H98" s="273"/>
      <c r="I98" s="119"/>
      <c r="J98" s="119"/>
      <c r="K98" s="119"/>
      <c r="L98" s="119"/>
    </row>
    <row r="99" spans="1:12" s="7" customFormat="1" ht="22.5" x14ac:dyDescent="0.2">
      <c r="A99" s="329"/>
      <c r="B99" s="334"/>
      <c r="C99" s="246" t="s">
        <v>287</v>
      </c>
      <c r="D99" s="115"/>
      <c r="E99" s="115"/>
      <c r="F99" s="144"/>
      <c r="G99" s="120">
        <f t="shared" si="1"/>
        <v>0</v>
      </c>
      <c r="H99" s="273"/>
      <c r="I99" s="119"/>
      <c r="J99" s="119"/>
      <c r="K99" s="185"/>
      <c r="L99" s="119"/>
    </row>
    <row r="100" spans="1:12" s="7" customFormat="1" ht="45" x14ac:dyDescent="0.2">
      <c r="A100" s="329"/>
      <c r="B100" s="334"/>
      <c r="C100" s="246" t="s">
        <v>286</v>
      </c>
      <c r="D100" s="115"/>
      <c r="E100" s="115"/>
      <c r="F100" s="144"/>
      <c r="G100" s="120">
        <f t="shared" si="1"/>
        <v>0</v>
      </c>
      <c r="H100" s="273"/>
      <c r="I100" s="119"/>
      <c r="J100" s="119"/>
      <c r="K100" s="185"/>
      <c r="L100" s="119"/>
    </row>
    <row r="101" spans="1:12" s="7" customFormat="1" ht="11.25" x14ac:dyDescent="0.2">
      <c r="A101" s="329"/>
      <c r="B101" s="334"/>
      <c r="C101" s="246" t="s">
        <v>285</v>
      </c>
      <c r="D101" s="115"/>
      <c r="E101" s="115"/>
      <c r="F101" s="144"/>
      <c r="G101" s="120">
        <f t="shared" si="1"/>
        <v>0</v>
      </c>
      <c r="H101" s="273"/>
      <c r="I101" s="119"/>
      <c r="J101" s="119"/>
      <c r="K101" s="185"/>
      <c r="L101" s="119"/>
    </row>
    <row r="102" spans="1:12" s="7" customFormat="1" ht="11.25" x14ac:dyDescent="0.2">
      <c r="A102" s="329"/>
      <c r="B102" s="334"/>
      <c r="C102" s="246" t="s">
        <v>332</v>
      </c>
      <c r="D102" s="115"/>
      <c r="E102" s="115"/>
      <c r="F102" s="144"/>
      <c r="G102" s="120">
        <f t="shared" si="1"/>
        <v>0</v>
      </c>
      <c r="H102" s="273"/>
      <c r="I102" s="119"/>
      <c r="J102" s="119"/>
      <c r="K102" s="185"/>
      <c r="L102" s="119"/>
    </row>
    <row r="103" spans="1:12" s="7" customFormat="1" ht="11.25" x14ac:dyDescent="0.2">
      <c r="A103" s="329"/>
      <c r="B103" s="334"/>
      <c r="C103" s="246" t="s">
        <v>284</v>
      </c>
      <c r="D103" s="115"/>
      <c r="E103" s="115"/>
      <c r="F103" s="144"/>
      <c r="G103" s="120">
        <f t="shared" si="1"/>
        <v>0</v>
      </c>
      <c r="H103" s="273"/>
      <c r="I103" s="119"/>
      <c r="J103" s="119"/>
      <c r="K103" s="185"/>
      <c r="L103" s="119"/>
    </row>
    <row r="104" spans="1:12" s="7" customFormat="1" ht="11.25" x14ac:dyDescent="0.2">
      <c r="A104" s="329"/>
      <c r="B104" s="334"/>
      <c r="C104" s="246" t="s">
        <v>283</v>
      </c>
      <c r="D104" s="115"/>
      <c r="E104" s="115"/>
      <c r="F104" s="144"/>
      <c r="G104" s="120">
        <f t="shared" si="1"/>
        <v>0</v>
      </c>
      <c r="H104" s="273"/>
      <c r="I104" s="119"/>
      <c r="J104" s="119"/>
      <c r="K104" s="185"/>
      <c r="L104" s="119"/>
    </row>
    <row r="105" spans="1:12" s="7" customFormat="1" ht="11.25" x14ac:dyDescent="0.2">
      <c r="A105" s="329"/>
      <c r="B105" s="334"/>
      <c r="C105" s="246" t="s">
        <v>282</v>
      </c>
      <c r="D105" s="115"/>
      <c r="E105" s="115"/>
      <c r="F105" s="144"/>
      <c r="G105" s="120">
        <f t="shared" si="1"/>
        <v>0</v>
      </c>
      <c r="H105" s="273"/>
      <c r="I105" s="119"/>
      <c r="J105" s="119"/>
      <c r="K105" s="185"/>
      <c r="L105" s="119"/>
    </row>
    <row r="106" spans="1:12" s="7" customFormat="1" ht="11.25" x14ac:dyDescent="0.2">
      <c r="A106" s="329"/>
      <c r="B106" s="334"/>
      <c r="C106" s="246" t="s">
        <v>333</v>
      </c>
      <c r="D106" s="115"/>
      <c r="E106" s="115"/>
      <c r="F106" s="144"/>
      <c r="G106" s="120">
        <f t="shared" si="1"/>
        <v>0</v>
      </c>
      <c r="H106" s="273"/>
      <c r="I106" s="119"/>
      <c r="J106" s="119"/>
      <c r="K106" s="185"/>
      <c r="L106" s="119"/>
    </row>
    <row r="107" spans="1:12" s="7" customFormat="1" ht="11.25" x14ac:dyDescent="0.2">
      <c r="A107" s="329"/>
      <c r="B107" s="334"/>
      <c r="C107" s="246" t="s">
        <v>328</v>
      </c>
      <c r="D107" s="115"/>
      <c r="E107" s="115"/>
      <c r="F107" s="144"/>
      <c r="G107" s="120">
        <f t="shared" si="1"/>
        <v>0</v>
      </c>
      <c r="H107" s="273"/>
      <c r="I107" s="119"/>
      <c r="J107" s="119"/>
      <c r="K107" s="185"/>
      <c r="L107" s="119"/>
    </row>
    <row r="108" spans="1:12" s="7" customFormat="1" ht="22.5" x14ac:dyDescent="0.2">
      <c r="A108" s="329"/>
      <c r="B108" s="334"/>
      <c r="C108" s="246" t="s">
        <v>281</v>
      </c>
      <c r="D108" s="115"/>
      <c r="E108" s="115"/>
      <c r="F108" s="144"/>
      <c r="G108" s="120">
        <f t="shared" si="1"/>
        <v>0</v>
      </c>
      <c r="H108" s="273"/>
      <c r="I108" s="119"/>
      <c r="J108" s="119"/>
      <c r="K108" s="185"/>
      <c r="L108" s="119"/>
    </row>
    <row r="109" spans="1:12" s="7" customFormat="1" ht="11.25" x14ac:dyDescent="0.2">
      <c r="A109" s="329"/>
      <c r="B109" s="334"/>
      <c r="C109" s="114" t="s">
        <v>485</v>
      </c>
      <c r="D109" s="115"/>
      <c r="E109" s="115"/>
      <c r="F109" s="144"/>
      <c r="G109" s="120">
        <f t="shared" si="1"/>
        <v>0</v>
      </c>
      <c r="H109" s="273"/>
      <c r="I109" s="119"/>
      <c r="J109" s="119"/>
      <c r="K109" s="185"/>
      <c r="L109" s="119"/>
    </row>
    <row r="110" spans="1:12" s="7" customFormat="1" ht="11.25" x14ac:dyDescent="0.2">
      <c r="A110" s="329"/>
      <c r="B110" s="334"/>
      <c r="C110" s="246"/>
      <c r="D110" s="115"/>
      <c r="E110" s="115"/>
      <c r="F110" s="144"/>
      <c r="G110" s="120">
        <f t="shared" si="1"/>
        <v>0</v>
      </c>
      <c r="H110" s="273"/>
      <c r="I110" s="119"/>
      <c r="J110" s="119"/>
      <c r="K110" s="185"/>
      <c r="L110" s="119"/>
    </row>
    <row r="111" spans="1:12" s="7" customFormat="1" ht="12" customHeight="1" x14ac:dyDescent="0.2">
      <c r="A111" s="329" t="s">
        <v>142</v>
      </c>
      <c r="B111" s="334" t="s">
        <v>247</v>
      </c>
      <c r="C111" s="145" t="s">
        <v>542</v>
      </c>
      <c r="D111" s="115" t="s">
        <v>4</v>
      </c>
      <c r="E111" s="115">
        <v>1</v>
      </c>
      <c r="F111" s="144"/>
      <c r="G111" s="120">
        <f t="shared" si="1"/>
        <v>0</v>
      </c>
      <c r="H111" s="273"/>
      <c r="I111" s="119"/>
      <c r="J111" s="119" t="s">
        <v>209</v>
      </c>
      <c r="K111" s="185"/>
      <c r="L111" s="119"/>
    </row>
    <row r="112" spans="1:12" s="7" customFormat="1" ht="12" customHeight="1" x14ac:dyDescent="0.2">
      <c r="A112" s="114"/>
      <c r="B112" s="114"/>
      <c r="C112" s="114" t="s">
        <v>543</v>
      </c>
      <c r="D112" s="115"/>
      <c r="E112" s="115"/>
      <c r="F112" s="144"/>
      <c r="G112" s="120">
        <f t="shared" si="1"/>
        <v>0</v>
      </c>
      <c r="H112" s="273"/>
      <c r="I112" s="119"/>
      <c r="J112" s="119"/>
      <c r="K112" s="185"/>
      <c r="L112" s="119"/>
    </row>
    <row r="113" spans="1:12" s="7" customFormat="1" ht="12" customHeight="1" x14ac:dyDescent="0.2">
      <c r="A113" s="114"/>
      <c r="B113" s="114"/>
      <c r="C113" s="114" t="s">
        <v>210</v>
      </c>
      <c r="D113" s="115"/>
      <c r="E113" s="115"/>
      <c r="F113" s="144"/>
      <c r="G113" s="120">
        <f t="shared" si="1"/>
        <v>0</v>
      </c>
      <c r="H113" s="273"/>
      <c r="I113" s="119"/>
      <c r="J113" s="119"/>
      <c r="K113" s="185"/>
      <c r="L113" s="119"/>
    </row>
    <row r="114" spans="1:12" s="7" customFormat="1" ht="12" customHeight="1" x14ac:dyDescent="0.2">
      <c r="A114" s="114"/>
      <c r="B114" s="114"/>
      <c r="C114" s="145" t="s">
        <v>288</v>
      </c>
      <c r="D114" s="115"/>
      <c r="E114" s="115"/>
      <c r="F114" s="144"/>
      <c r="G114" s="120">
        <f t="shared" si="1"/>
        <v>0</v>
      </c>
      <c r="H114" s="273"/>
      <c r="I114" s="119"/>
      <c r="J114" s="119"/>
      <c r="K114" s="185"/>
      <c r="L114" s="119"/>
    </row>
    <row r="115" spans="1:12" s="7" customFormat="1" ht="12" customHeight="1" x14ac:dyDescent="0.2">
      <c r="A115" s="114"/>
      <c r="B115" s="114"/>
      <c r="C115" s="114" t="s">
        <v>211</v>
      </c>
      <c r="D115" s="115"/>
      <c r="E115" s="115"/>
      <c r="F115" s="144"/>
      <c r="G115" s="120">
        <f t="shared" si="1"/>
        <v>0</v>
      </c>
      <c r="H115" s="273"/>
      <c r="I115" s="119"/>
      <c r="J115" s="119"/>
      <c r="K115" s="185"/>
      <c r="L115" s="119"/>
    </row>
    <row r="116" spans="1:12" s="7" customFormat="1" ht="12" customHeight="1" x14ac:dyDescent="0.2">
      <c r="A116" s="114"/>
      <c r="B116" s="114"/>
      <c r="C116" s="114" t="s">
        <v>212</v>
      </c>
      <c r="D116" s="115"/>
      <c r="E116" s="115"/>
      <c r="F116" s="144"/>
      <c r="G116" s="120">
        <f t="shared" si="1"/>
        <v>0</v>
      </c>
      <c r="H116" s="273"/>
      <c r="I116" s="119"/>
      <c r="J116" s="119"/>
      <c r="K116" s="185"/>
      <c r="L116" s="119"/>
    </row>
    <row r="117" spans="1:12" s="7" customFormat="1" ht="12" customHeight="1" x14ac:dyDescent="0.2">
      <c r="A117" s="114"/>
      <c r="B117" s="114"/>
      <c r="C117" s="114" t="s">
        <v>213</v>
      </c>
      <c r="D117" s="115"/>
      <c r="E117" s="115"/>
      <c r="F117" s="144"/>
      <c r="G117" s="120">
        <f t="shared" si="1"/>
        <v>0</v>
      </c>
      <c r="H117" s="273"/>
      <c r="I117" s="119"/>
      <c r="J117" s="119"/>
      <c r="K117" s="185"/>
      <c r="L117" s="119"/>
    </row>
    <row r="118" spans="1:12" s="7" customFormat="1" ht="12" customHeight="1" x14ac:dyDescent="0.2">
      <c r="A118" s="114"/>
      <c r="B118" s="114"/>
      <c r="C118" s="114" t="s">
        <v>289</v>
      </c>
      <c r="D118" s="115"/>
      <c r="E118" s="115"/>
      <c r="F118" s="144"/>
      <c r="G118" s="120">
        <f t="shared" si="1"/>
        <v>0</v>
      </c>
      <c r="H118" s="273"/>
      <c r="I118" s="119"/>
      <c r="J118" s="119"/>
      <c r="K118" s="185"/>
      <c r="L118" s="119"/>
    </row>
    <row r="119" spans="1:12" s="7" customFormat="1" ht="12" customHeight="1" x14ac:dyDescent="0.2">
      <c r="A119" s="114"/>
      <c r="B119" s="114"/>
      <c r="C119" s="114" t="s">
        <v>214</v>
      </c>
      <c r="D119" s="115"/>
      <c r="E119" s="115"/>
      <c r="F119" s="144"/>
      <c r="G119" s="120">
        <f t="shared" si="1"/>
        <v>0</v>
      </c>
      <c r="H119" s="273"/>
      <c r="I119" s="119"/>
      <c r="J119" s="119"/>
      <c r="K119" s="185"/>
      <c r="L119" s="119"/>
    </row>
    <row r="120" spans="1:12" s="7" customFormat="1" ht="12" customHeight="1" x14ac:dyDescent="0.2">
      <c r="A120" s="114"/>
      <c r="B120" s="114"/>
      <c r="C120" s="114" t="s">
        <v>215</v>
      </c>
      <c r="D120" s="115"/>
      <c r="E120" s="115"/>
      <c r="F120" s="144"/>
      <c r="G120" s="120">
        <f t="shared" si="1"/>
        <v>0</v>
      </c>
      <c r="H120" s="273"/>
      <c r="I120" s="119"/>
      <c r="J120" s="119"/>
      <c r="K120" s="185"/>
      <c r="L120" s="119"/>
    </row>
    <row r="121" spans="1:12" s="7" customFormat="1" ht="12" customHeight="1" x14ac:dyDescent="0.2">
      <c r="A121" s="114"/>
      <c r="B121" s="114"/>
      <c r="C121" s="114" t="s">
        <v>216</v>
      </c>
      <c r="D121" s="115"/>
      <c r="E121" s="115"/>
      <c r="F121" s="144"/>
      <c r="G121" s="120">
        <f t="shared" si="1"/>
        <v>0</v>
      </c>
      <c r="H121" s="273"/>
      <c r="I121" s="119"/>
      <c r="J121" s="119"/>
      <c r="K121" s="185"/>
      <c r="L121" s="119"/>
    </row>
    <row r="122" spans="1:12" s="7" customFormat="1" ht="12" customHeight="1" x14ac:dyDescent="0.2">
      <c r="A122" s="114"/>
      <c r="B122" s="114"/>
      <c r="C122" s="114" t="s">
        <v>217</v>
      </c>
      <c r="D122" s="115"/>
      <c r="E122" s="115"/>
      <c r="F122" s="144"/>
      <c r="G122" s="120">
        <f t="shared" si="1"/>
        <v>0</v>
      </c>
      <c r="H122" s="273"/>
      <c r="I122" s="119"/>
      <c r="J122" s="119"/>
      <c r="K122" s="185"/>
      <c r="L122" s="119"/>
    </row>
    <row r="123" spans="1:12" s="7" customFormat="1" ht="12" customHeight="1" x14ac:dyDescent="0.2">
      <c r="A123" s="114"/>
      <c r="B123" s="114"/>
      <c r="C123" s="114" t="s">
        <v>218</v>
      </c>
      <c r="D123" s="115"/>
      <c r="E123" s="115"/>
      <c r="F123" s="144"/>
      <c r="G123" s="120">
        <f t="shared" si="1"/>
        <v>0</v>
      </c>
      <c r="H123" s="273"/>
      <c r="I123" s="119"/>
      <c r="J123" s="119"/>
      <c r="K123" s="185"/>
      <c r="L123" s="119"/>
    </row>
    <row r="124" spans="1:12" s="7" customFormat="1" ht="12" customHeight="1" x14ac:dyDescent="0.2">
      <c r="A124" s="114"/>
      <c r="B124" s="114"/>
      <c r="C124" s="114" t="s">
        <v>290</v>
      </c>
      <c r="D124" s="115"/>
      <c r="E124" s="115"/>
      <c r="F124" s="144"/>
      <c r="G124" s="120">
        <f t="shared" si="1"/>
        <v>0</v>
      </c>
      <c r="H124" s="273"/>
      <c r="I124" s="119"/>
      <c r="J124" s="119"/>
      <c r="K124" s="185"/>
      <c r="L124" s="119"/>
    </row>
    <row r="125" spans="1:12" s="7" customFormat="1" ht="12" customHeight="1" x14ac:dyDescent="0.2">
      <c r="A125" s="114"/>
      <c r="B125" s="114"/>
      <c r="C125" s="114" t="s">
        <v>219</v>
      </c>
      <c r="D125" s="115"/>
      <c r="E125" s="115"/>
      <c r="F125" s="144"/>
      <c r="G125" s="120">
        <f t="shared" si="1"/>
        <v>0</v>
      </c>
      <c r="H125" s="273"/>
      <c r="I125" s="119"/>
      <c r="J125" s="119"/>
      <c r="K125" s="185"/>
      <c r="L125" s="119"/>
    </row>
    <row r="126" spans="1:12" s="7" customFormat="1" ht="12" customHeight="1" x14ac:dyDescent="0.2">
      <c r="A126" s="114"/>
      <c r="B126" s="114"/>
      <c r="C126" s="114" t="s">
        <v>220</v>
      </c>
      <c r="D126" s="115"/>
      <c r="E126" s="115"/>
      <c r="F126" s="144"/>
      <c r="G126" s="120">
        <f t="shared" si="1"/>
        <v>0</v>
      </c>
      <c r="H126" s="273"/>
      <c r="I126" s="119"/>
      <c r="J126" s="119"/>
      <c r="K126" s="185"/>
      <c r="L126" s="119"/>
    </row>
    <row r="127" spans="1:12" s="7" customFormat="1" ht="12" customHeight="1" x14ac:dyDescent="0.2">
      <c r="A127" s="114"/>
      <c r="B127" s="114"/>
      <c r="C127" s="114" t="s">
        <v>221</v>
      </c>
      <c r="D127" s="115"/>
      <c r="E127" s="115"/>
      <c r="F127" s="144"/>
      <c r="G127" s="120">
        <f t="shared" si="1"/>
        <v>0</v>
      </c>
      <c r="H127" s="273"/>
      <c r="I127" s="119"/>
      <c r="J127" s="119"/>
      <c r="K127" s="185"/>
      <c r="L127" s="119"/>
    </row>
    <row r="128" spans="1:12" s="7" customFormat="1" ht="12" customHeight="1" x14ac:dyDescent="0.2">
      <c r="A128" s="114"/>
      <c r="B128" s="114"/>
      <c r="C128" s="114" t="s">
        <v>222</v>
      </c>
      <c r="D128" s="115"/>
      <c r="E128" s="115"/>
      <c r="F128" s="144"/>
      <c r="G128" s="120">
        <f t="shared" si="1"/>
        <v>0</v>
      </c>
      <c r="H128" s="273"/>
      <c r="I128" s="119"/>
      <c r="J128" s="119"/>
      <c r="K128" s="185"/>
      <c r="L128" s="119"/>
    </row>
    <row r="129" spans="1:12" s="7" customFormat="1" ht="12" customHeight="1" x14ac:dyDescent="0.2">
      <c r="A129" s="336"/>
      <c r="B129" s="334"/>
      <c r="C129" s="114"/>
      <c r="D129" s="115"/>
      <c r="E129" s="115"/>
      <c r="F129" s="125"/>
      <c r="G129" s="120">
        <f t="shared" si="1"/>
        <v>0</v>
      </c>
      <c r="H129" s="121"/>
      <c r="I129" s="122"/>
      <c r="J129" s="122"/>
      <c r="K129" s="185"/>
      <c r="L129" s="119"/>
    </row>
    <row r="130" spans="1:12" s="7" customFormat="1" ht="12" customHeight="1" x14ac:dyDescent="0.2">
      <c r="A130" s="329" t="s">
        <v>143</v>
      </c>
      <c r="B130" s="334" t="s">
        <v>248</v>
      </c>
      <c r="C130" s="114" t="s">
        <v>317</v>
      </c>
      <c r="D130" s="115" t="s">
        <v>4</v>
      </c>
      <c r="E130" s="115">
        <v>1</v>
      </c>
      <c r="F130" s="144"/>
      <c r="G130" s="120">
        <f t="shared" si="1"/>
        <v>0</v>
      </c>
      <c r="H130" s="273"/>
      <c r="I130" s="119"/>
      <c r="J130" s="119" t="s">
        <v>201</v>
      </c>
      <c r="K130" s="185"/>
      <c r="L130" s="119"/>
    </row>
    <row r="131" spans="1:12" s="7" customFormat="1" ht="12" customHeight="1" x14ac:dyDescent="0.2">
      <c r="A131" s="329"/>
      <c r="B131" s="334"/>
      <c r="C131" s="114" t="s">
        <v>336</v>
      </c>
      <c r="D131" s="115"/>
      <c r="E131" s="115"/>
      <c r="F131" s="144"/>
      <c r="G131" s="120">
        <f t="shared" si="1"/>
        <v>0</v>
      </c>
      <c r="H131" s="273"/>
      <c r="I131" s="119"/>
      <c r="J131" s="119"/>
      <c r="K131" s="185"/>
      <c r="L131" s="119"/>
    </row>
    <row r="132" spans="1:12" s="7" customFormat="1" ht="12" customHeight="1" x14ac:dyDescent="0.2">
      <c r="A132" s="329"/>
      <c r="B132" s="334"/>
      <c r="C132" s="114" t="s">
        <v>291</v>
      </c>
      <c r="D132" s="115"/>
      <c r="E132" s="115"/>
      <c r="F132" s="144"/>
      <c r="G132" s="120">
        <f t="shared" si="1"/>
        <v>0</v>
      </c>
      <c r="H132" s="122"/>
      <c r="I132" s="119"/>
      <c r="J132" s="119"/>
      <c r="K132" s="185"/>
      <c r="L132" s="119"/>
    </row>
    <row r="133" spans="1:12" s="7" customFormat="1" ht="12" customHeight="1" x14ac:dyDescent="0.2">
      <c r="A133" s="271"/>
      <c r="B133" s="114"/>
      <c r="C133" s="114"/>
      <c r="D133" s="115"/>
      <c r="E133" s="115"/>
      <c r="F133" s="144"/>
      <c r="G133" s="120">
        <f t="shared" si="1"/>
        <v>0</v>
      </c>
      <c r="H133" s="270"/>
      <c r="I133" s="273"/>
      <c r="J133" s="274"/>
      <c r="K133" s="119"/>
      <c r="L133" s="119"/>
    </row>
    <row r="134" spans="1:12" s="7" customFormat="1" ht="12" customHeight="1" x14ac:dyDescent="0.2">
      <c r="A134" s="329" t="s">
        <v>144</v>
      </c>
      <c r="B134" s="334" t="s">
        <v>337</v>
      </c>
      <c r="C134" s="114" t="s">
        <v>202</v>
      </c>
      <c r="D134" s="115" t="s">
        <v>4</v>
      </c>
      <c r="E134" s="115">
        <v>1</v>
      </c>
      <c r="F134" s="144"/>
      <c r="G134" s="120">
        <f t="shared" si="1"/>
        <v>0</v>
      </c>
      <c r="H134" s="270"/>
      <c r="I134" s="273"/>
      <c r="J134" s="274"/>
      <c r="K134" s="119"/>
      <c r="L134" s="119"/>
    </row>
    <row r="135" spans="1:12" s="7" customFormat="1" ht="12" customHeight="1" x14ac:dyDescent="0.2">
      <c r="A135" s="329"/>
      <c r="B135" s="334"/>
      <c r="C135" s="114"/>
      <c r="D135" s="115"/>
      <c r="E135" s="115"/>
      <c r="F135" s="144"/>
      <c r="G135" s="120">
        <f t="shared" si="1"/>
        <v>0</v>
      </c>
      <c r="H135" s="270"/>
      <c r="I135" s="273"/>
      <c r="J135" s="274"/>
      <c r="K135" s="119"/>
      <c r="L135" s="119"/>
    </row>
    <row r="136" spans="1:12" s="7" customFormat="1" ht="12" customHeight="1" x14ac:dyDescent="0.2">
      <c r="A136" s="329" t="s">
        <v>145</v>
      </c>
      <c r="B136" s="334" t="s">
        <v>338</v>
      </c>
      <c r="C136" s="114" t="s">
        <v>223</v>
      </c>
      <c r="D136" s="115" t="s">
        <v>4</v>
      </c>
      <c r="E136" s="115">
        <v>1</v>
      </c>
      <c r="F136" s="144"/>
      <c r="G136" s="120">
        <f t="shared" si="1"/>
        <v>0</v>
      </c>
      <c r="H136" s="270"/>
      <c r="I136" s="273"/>
      <c r="J136" s="274"/>
      <c r="K136" s="119"/>
      <c r="L136" s="119"/>
    </row>
    <row r="137" spans="1:12" s="7" customFormat="1" ht="12" customHeight="1" x14ac:dyDescent="0.2">
      <c r="A137" s="329"/>
      <c r="B137" s="334"/>
      <c r="C137" s="114"/>
      <c r="D137" s="115"/>
      <c r="E137" s="115"/>
      <c r="F137" s="144"/>
      <c r="G137" s="120">
        <f t="shared" si="1"/>
        <v>0</v>
      </c>
      <c r="H137" s="270"/>
      <c r="I137" s="273"/>
      <c r="J137" s="274"/>
      <c r="K137" s="119"/>
      <c r="L137" s="119"/>
    </row>
    <row r="138" spans="1:12" s="7" customFormat="1" ht="12" customHeight="1" x14ac:dyDescent="0.2">
      <c r="A138" s="336" t="s">
        <v>249</v>
      </c>
      <c r="B138" s="334" t="s">
        <v>545</v>
      </c>
      <c r="C138" s="145" t="s">
        <v>546</v>
      </c>
      <c r="D138" s="115" t="s">
        <v>4</v>
      </c>
      <c r="E138" s="115">
        <v>2</v>
      </c>
      <c r="F138" s="232"/>
      <c r="G138" s="120">
        <f t="shared" si="1"/>
        <v>0</v>
      </c>
      <c r="H138" s="220"/>
      <c r="I138" s="233"/>
      <c r="J138" s="222" t="s">
        <v>205</v>
      </c>
      <c r="K138" s="268"/>
      <c r="L138" s="268"/>
    </row>
    <row r="139" spans="1:12" s="7" customFormat="1" ht="12" customHeight="1" x14ac:dyDescent="0.2">
      <c r="A139" s="329"/>
      <c r="B139" s="334"/>
      <c r="C139" s="114" t="s">
        <v>547</v>
      </c>
      <c r="D139" s="115"/>
      <c r="E139" s="115"/>
      <c r="F139" s="144"/>
      <c r="G139" s="120">
        <f t="shared" si="1"/>
        <v>0</v>
      </c>
      <c r="H139" s="121"/>
      <c r="I139" s="122"/>
      <c r="J139" s="184"/>
      <c r="K139" s="268"/>
      <c r="L139" s="268"/>
    </row>
    <row r="140" spans="1:12" s="7" customFormat="1" ht="12" customHeight="1" x14ac:dyDescent="0.2">
      <c r="A140" s="329"/>
      <c r="B140" s="334"/>
      <c r="C140" s="114" t="s">
        <v>495</v>
      </c>
      <c r="D140" s="115"/>
      <c r="E140" s="115"/>
      <c r="F140" s="144"/>
      <c r="G140" s="120">
        <f t="shared" si="1"/>
        <v>0</v>
      </c>
      <c r="H140" s="121"/>
      <c r="I140" s="122"/>
      <c r="J140" s="184"/>
      <c r="K140" s="268"/>
      <c r="L140" s="268"/>
    </row>
    <row r="141" spans="1:12" s="7" customFormat="1" ht="12" customHeight="1" x14ac:dyDescent="0.2">
      <c r="A141" s="329"/>
      <c r="B141" s="334"/>
      <c r="C141" s="114" t="s">
        <v>178</v>
      </c>
      <c r="D141" s="115"/>
      <c r="E141" s="115"/>
      <c r="F141" s="144"/>
      <c r="G141" s="120">
        <f t="shared" si="1"/>
        <v>0</v>
      </c>
      <c r="H141" s="121"/>
      <c r="I141" s="122"/>
      <c r="J141" s="184"/>
      <c r="K141" s="268"/>
      <c r="L141" s="268"/>
    </row>
    <row r="142" spans="1:12" s="7" customFormat="1" ht="12" customHeight="1" x14ac:dyDescent="0.2">
      <c r="A142" s="329"/>
      <c r="B142" s="334"/>
      <c r="C142" s="114" t="s">
        <v>179</v>
      </c>
      <c r="D142" s="115"/>
      <c r="E142" s="115"/>
      <c r="F142" s="144"/>
      <c r="G142" s="120">
        <f>F142*E142</f>
        <v>0</v>
      </c>
      <c r="H142" s="121"/>
      <c r="I142" s="122"/>
      <c r="J142" s="184"/>
      <c r="K142" s="268"/>
      <c r="L142" s="268"/>
    </row>
    <row r="143" spans="1:12" s="7" customFormat="1" ht="12" customHeight="1" x14ac:dyDescent="0.2">
      <c r="A143" s="329"/>
      <c r="B143" s="334"/>
      <c r="C143" s="114" t="s">
        <v>31</v>
      </c>
      <c r="D143" s="115"/>
      <c r="E143" s="115"/>
      <c r="F143" s="144"/>
      <c r="G143" s="120">
        <f>F143*E143</f>
        <v>0</v>
      </c>
      <c r="H143" s="121"/>
      <c r="I143" s="122"/>
      <c r="J143" s="184"/>
      <c r="K143" s="268"/>
      <c r="L143" s="268"/>
    </row>
    <row r="144" spans="1:12" s="7" customFormat="1" ht="12" customHeight="1" x14ac:dyDescent="0.2">
      <c r="A144" s="329"/>
      <c r="B144" s="334"/>
      <c r="C144" s="114" t="s">
        <v>548</v>
      </c>
      <c r="D144" s="115"/>
      <c r="E144" s="115"/>
      <c r="F144" s="144"/>
      <c r="G144" s="120">
        <f>F144*E144</f>
        <v>0</v>
      </c>
      <c r="H144" s="121"/>
      <c r="I144" s="122"/>
      <c r="J144" s="184"/>
      <c r="K144" s="268"/>
      <c r="L144" s="268"/>
    </row>
    <row r="145" spans="1:12" s="7" customFormat="1" ht="12" customHeight="1" x14ac:dyDescent="0.2">
      <c r="A145" s="329"/>
      <c r="B145" s="342"/>
      <c r="C145" s="145" t="s">
        <v>44</v>
      </c>
      <c r="D145" s="119"/>
      <c r="E145" s="119"/>
      <c r="F145" s="119"/>
      <c r="G145" s="120">
        <f>F145*E145</f>
        <v>0</v>
      </c>
      <c r="H145" s="119"/>
      <c r="I145" s="119"/>
      <c r="J145" s="119"/>
      <c r="K145" s="119"/>
      <c r="L145" s="119"/>
    </row>
    <row r="146" spans="1:12" s="7" customFormat="1" ht="12" customHeight="1" x14ac:dyDescent="0.2">
      <c r="A146" s="329"/>
      <c r="B146" s="334"/>
      <c r="C146" s="114"/>
      <c r="D146" s="115"/>
      <c r="E146" s="115"/>
      <c r="F146" s="144">
        <v>0</v>
      </c>
      <c r="G146" s="120"/>
      <c r="H146" s="270"/>
      <c r="I146" s="273"/>
      <c r="J146" s="274"/>
      <c r="K146" s="119"/>
      <c r="L146" s="119"/>
    </row>
    <row r="147" spans="1:12" s="7" customFormat="1" ht="12" customHeight="1" x14ac:dyDescent="0.2">
      <c r="A147" s="337" t="s">
        <v>146</v>
      </c>
      <c r="B147" s="119"/>
      <c r="C147" s="114" t="s">
        <v>500</v>
      </c>
      <c r="D147" s="115" t="s">
        <v>4</v>
      </c>
      <c r="E147" s="115">
        <v>2</v>
      </c>
      <c r="F147" s="287" t="s">
        <v>272</v>
      </c>
      <c r="G147" s="120"/>
      <c r="H147" s="270"/>
      <c r="I147" s="273"/>
      <c r="J147" s="274"/>
      <c r="K147" s="119"/>
      <c r="L147" s="119"/>
    </row>
    <row r="148" spans="1:12" s="7" customFormat="1" ht="12" customHeight="1" x14ac:dyDescent="0.2">
      <c r="A148" s="329"/>
      <c r="B148" s="119"/>
      <c r="C148" s="119" t="s">
        <v>274</v>
      </c>
      <c r="D148" s="115"/>
      <c r="E148" s="115"/>
      <c r="F148" s="144">
        <v>0</v>
      </c>
      <c r="G148" s="120">
        <f>F148*E148</f>
        <v>0</v>
      </c>
      <c r="H148" s="270"/>
      <c r="I148" s="273"/>
      <c r="J148" s="274"/>
      <c r="K148" s="119"/>
      <c r="L148" s="119"/>
    </row>
    <row r="149" spans="1:12" s="7" customFormat="1" ht="12" customHeight="1" x14ac:dyDescent="0.2">
      <c r="A149" s="329"/>
      <c r="B149" s="334"/>
      <c r="C149" s="114"/>
      <c r="D149" s="115"/>
      <c r="E149" s="115"/>
      <c r="F149" s="144"/>
      <c r="G149" s="120"/>
      <c r="H149" s="270"/>
      <c r="I149" s="273"/>
      <c r="J149" s="274"/>
      <c r="K149" s="119"/>
      <c r="L149" s="119"/>
    </row>
    <row r="150" spans="1:12" s="7" customFormat="1" ht="12" customHeight="1" x14ac:dyDescent="0.2">
      <c r="A150" s="336" t="s">
        <v>250</v>
      </c>
      <c r="B150" s="334" t="s">
        <v>549</v>
      </c>
      <c r="C150" s="145" t="s">
        <v>551</v>
      </c>
      <c r="D150" s="115" t="s">
        <v>4</v>
      </c>
      <c r="E150" s="115">
        <v>2</v>
      </c>
      <c r="F150" s="144"/>
      <c r="G150" s="120">
        <f t="shared" ref="G150:G157" si="2">F150*E150</f>
        <v>0</v>
      </c>
      <c r="H150" s="121"/>
      <c r="I150" s="122"/>
      <c r="J150" s="184"/>
      <c r="K150" s="119"/>
      <c r="L150" s="119"/>
    </row>
    <row r="151" spans="1:12" s="7" customFormat="1" ht="12" customHeight="1" x14ac:dyDescent="0.2">
      <c r="A151" s="329"/>
      <c r="B151" s="334"/>
      <c r="C151" s="114" t="s">
        <v>550</v>
      </c>
      <c r="D151" s="115"/>
      <c r="E151" s="115"/>
      <c r="F151" s="144"/>
      <c r="G151" s="120">
        <f t="shared" si="2"/>
        <v>0</v>
      </c>
      <c r="H151" s="121"/>
      <c r="I151" s="122"/>
      <c r="J151" s="184"/>
      <c r="K151" s="268"/>
      <c r="L151" s="268"/>
    </row>
    <row r="152" spans="1:12" s="7" customFormat="1" ht="12" customHeight="1" x14ac:dyDescent="0.2">
      <c r="A152" s="329"/>
      <c r="B152" s="334"/>
      <c r="C152" s="114" t="s">
        <v>49</v>
      </c>
      <c r="D152" s="115"/>
      <c r="E152" s="115"/>
      <c r="F152" s="144"/>
      <c r="G152" s="120">
        <f t="shared" si="2"/>
        <v>0</v>
      </c>
      <c r="H152" s="121"/>
      <c r="I152" s="122"/>
      <c r="J152" s="184"/>
      <c r="K152" s="268"/>
      <c r="L152" s="268"/>
    </row>
    <row r="153" spans="1:12" s="7" customFormat="1" ht="12" customHeight="1" x14ac:dyDescent="0.2">
      <c r="A153" s="329"/>
      <c r="B153" s="334"/>
      <c r="C153" s="114" t="s">
        <v>43</v>
      </c>
      <c r="D153" s="115"/>
      <c r="E153" s="115"/>
      <c r="F153" s="144"/>
      <c r="G153" s="120">
        <f t="shared" si="2"/>
        <v>0</v>
      </c>
      <c r="H153" s="121"/>
      <c r="I153" s="122"/>
      <c r="J153" s="184"/>
      <c r="K153" s="268"/>
      <c r="L153" s="268"/>
    </row>
    <row r="154" spans="1:12" s="7" customFormat="1" ht="12" customHeight="1" x14ac:dyDescent="0.2">
      <c r="A154" s="329"/>
      <c r="B154" s="334"/>
      <c r="C154" s="114" t="s">
        <v>118</v>
      </c>
      <c r="D154" s="115"/>
      <c r="E154" s="115"/>
      <c r="F154" s="144"/>
      <c r="G154" s="120">
        <f t="shared" si="2"/>
        <v>0</v>
      </c>
      <c r="H154" s="121"/>
      <c r="I154" s="122"/>
      <c r="J154" s="184"/>
      <c r="K154" s="268"/>
      <c r="L154" s="268"/>
    </row>
    <row r="155" spans="1:12" s="7" customFormat="1" ht="12" customHeight="1" x14ac:dyDescent="0.2">
      <c r="A155" s="329"/>
      <c r="B155" s="334"/>
      <c r="C155" s="145" t="s">
        <v>31</v>
      </c>
      <c r="D155" s="115"/>
      <c r="E155" s="115"/>
      <c r="F155" s="144"/>
      <c r="G155" s="120">
        <f t="shared" si="2"/>
        <v>0</v>
      </c>
      <c r="H155" s="121"/>
      <c r="I155" s="122"/>
      <c r="J155" s="184"/>
      <c r="K155" s="268"/>
      <c r="L155" s="268"/>
    </row>
    <row r="156" spans="1:12" s="7" customFormat="1" ht="12" customHeight="1" x14ac:dyDescent="0.2">
      <c r="A156" s="329"/>
      <c r="B156" s="334"/>
      <c r="C156" s="145" t="s">
        <v>45</v>
      </c>
      <c r="D156" s="115"/>
      <c r="E156" s="115"/>
      <c r="F156" s="144"/>
      <c r="G156" s="120">
        <f t="shared" si="2"/>
        <v>0</v>
      </c>
      <c r="H156" s="121"/>
      <c r="I156" s="122"/>
      <c r="J156" s="184"/>
      <c r="K156" s="268"/>
      <c r="L156" s="268"/>
    </row>
    <row r="157" spans="1:12" s="7" customFormat="1" ht="12" customHeight="1" x14ac:dyDescent="0.2">
      <c r="A157" s="329"/>
      <c r="B157" s="342"/>
      <c r="C157" s="145" t="s">
        <v>44</v>
      </c>
      <c r="D157" s="119"/>
      <c r="E157" s="119"/>
      <c r="F157" s="119"/>
      <c r="G157" s="120">
        <f t="shared" si="2"/>
        <v>0</v>
      </c>
      <c r="H157" s="119"/>
      <c r="I157" s="119"/>
      <c r="J157" s="119"/>
      <c r="K157" s="119"/>
      <c r="L157" s="119"/>
    </row>
    <row r="158" spans="1:12" s="7" customFormat="1" ht="12" customHeight="1" x14ac:dyDescent="0.2">
      <c r="A158" s="329"/>
      <c r="B158" s="342"/>
      <c r="C158" s="145"/>
      <c r="D158" s="119"/>
      <c r="E158" s="119"/>
      <c r="F158" s="119"/>
      <c r="G158" s="120"/>
      <c r="H158" s="119"/>
      <c r="I158" s="119"/>
      <c r="J158" s="119"/>
      <c r="K158" s="119"/>
      <c r="L158" s="119"/>
    </row>
    <row r="159" spans="1:12" s="7" customFormat="1" ht="12" customHeight="1" x14ac:dyDescent="0.2">
      <c r="A159" s="336" t="s">
        <v>427</v>
      </c>
      <c r="B159" s="334" t="s">
        <v>552</v>
      </c>
      <c r="C159" s="145" t="s">
        <v>553</v>
      </c>
      <c r="D159" s="115" t="s">
        <v>4</v>
      </c>
      <c r="E159" s="115">
        <v>1</v>
      </c>
      <c r="F159" s="144"/>
      <c r="G159" s="120">
        <f t="shared" ref="G159:G166" si="3">F159*E159</f>
        <v>0</v>
      </c>
      <c r="H159" s="121"/>
      <c r="I159" s="122"/>
      <c r="J159" s="184"/>
      <c r="K159" s="119"/>
      <c r="L159" s="119"/>
    </row>
    <row r="160" spans="1:12" s="7" customFormat="1" ht="12" customHeight="1" x14ac:dyDescent="0.2">
      <c r="A160" s="329"/>
      <c r="B160" s="334"/>
      <c r="C160" s="114" t="s">
        <v>554</v>
      </c>
      <c r="D160" s="115"/>
      <c r="E160" s="115"/>
      <c r="F160" s="144"/>
      <c r="G160" s="120">
        <f t="shared" si="3"/>
        <v>0</v>
      </c>
      <c r="H160" s="121"/>
      <c r="I160" s="122"/>
      <c r="J160" s="184"/>
      <c r="K160" s="268"/>
      <c r="L160" s="268"/>
    </row>
    <row r="161" spans="1:12" s="7" customFormat="1" ht="12" customHeight="1" x14ac:dyDescent="0.2">
      <c r="A161" s="329"/>
      <c r="B161" s="334"/>
      <c r="C161" s="114" t="s">
        <v>49</v>
      </c>
      <c r="D161" s="115"/>
      <c r="E161" s="115"/>
      <c r="F161" s="144"/>
      <c r="G161" s="120">
        <f t="shared" si="3"/>
        <v>0</v>
      </c>
      <c r="H161" s="121"/>
      <c r="I161" s="122"/>
      <c r="J161" s="184"/>
      <c r="K161" s="268"/>
      <c r="L161" s="268"/>
    </row>
    <row r="162" spans="1:12" s="7" customFormat="1" ht="12" customHeight="1" x14ac:dyDescent="0.2">
      <c r="A162" s="329"/>
      <c r="B162" s="334"/>
      <c r="C162" s="114" t="s">
        <v>43</v>
      </c>
      <c r="D162" s="115"/>
      <c r="E162" s="115"/>
      <c r="F162" s="144"/>
      <c r="G162" s="120">
        <f t="shared" si="3"/>
        <v>0</v>
      </c>
      <c r="H162" s="121"/>
      <c r="I162" s="122"/>
      <c r="J162" s="184"/>
      <c r="K162" s="268"/>
      <c r="L162" s="268"/>
    </row>
    <row r="163" spans="1:12" s="7" customFormat="1" ht="12" customHeight="1" x14ac:dyDescent="0.2">
      <c r="A163" s="329"/>
      <c r="B163" s="334"/>
      <c r="C163" s="114" t="s">
        <v>118</v>
      </c>
      <c r="D163" s="115"/>
      <c r="E163" s="115"/>
      <c r="F163" s="144"/>
      <c r="G163" s="120">
        <f t="shared" si="3"/>
        <v>0</v>
      </c>
      <c r="H163" s="121"/>
      <c r="I163" s="122"/>
      <c r="J163" s="184"/>
      <c r="K163" s="268"/>
      <c r="L163" s="268"/>
    </row>
    <row r="164" spans="1:12" s="7" customFormat="1" ht="12" customHeight="1" x14ac:dyDescent="0.2">
      <c r="A164" s="329"/>
      <c r="B164" s="334"/>
      <c r="C164" s="145" t="s">
        <v>31</v>
      </c>
      <c r="D164" s="115"/>
      <c r="E164" s="115"/>
      <c r="F164" s="144"/>
      <c r="G164" s="120">
        <f t="shared" si="3"/>
        <v>0</v>
      </c>
      <c r="H164" s="121"/>
      <c r="I164" s="122"/>
      <c r="J164" s="184"/>
      <c r="K164" s="268"/>
      <c r="L164" s="268"/>
    </row>
    <row r="165" spans="1:12" s="7" customFormat="1" ht="12" customHeight="1" x14ac:dyDescent="0.2">
      <c r="A165" s="329"/>
      <c r="B165" s="334"/>
      <c r="C165" s="145" t="s">
        <v>45</v>
      </c>
      <c r="D165" s="115"/>
      <c r="E165" s="115"/>
      <c r="F165" s="144"/>
      <c r="G165" s="120">
        <f t="shared" si="3"/>
        <v>0</v>
      </c>
      <c r="H165" s="121"/>
      <c r="I165" s="122"/>
      <c r="J165" s="184"/>
      <c r="K165" s="268"/>
      <c r="L165" s="268"/>
    </row>
    <row r="166" spans="1:12" s="7" customFormat="1" ht="12" customHeight="1" x14ac:dyDescent="0.2">
      <c r="A166" s="329"/>
      <c r="B166" s="342"/>
      <c r="C166" s="145" t="s">
        <v>44</v>
      </c>
      <c r="D166" s="119"/>
      <c r="E166" s="119"/>
      <c r="F166" s="119"/>
      <c r="G166" s="120">
        <f t="shared" si="3"/>
        <v>0</v>
      </c>
      <c r="H166" s="119"/>
      <c r="I166" s="119"/>
      <c r="J166" s="119"/>
      <c r="K166" s="119"/>
      <c r="L166" s="119"/>
    </row>
    <row r="167" spans="1:12" s="7" customFormat="1" ht="12" customHeight="1" x14ac:dyDescent="0.2">
      <c r="A167" s="329"/>
      <c r="B167" s="342"/>
      <c r="C167" s="145"/>
      <c r="D167" s="119"/>
      <c r="E167" s="119"/>
      <c r="F167" s="119"/>
      <c r="G167" s="120"/>
      <c r="H167" s="119"/>
      <c r="I167" s="119"/>
      <c r="J167" s="119"/>
      <c r="K167" s="119"/>
      <c r="L167" s="119"/>
    </row>
    <row r="168" spans="1:12" s="7" customFormat="1" ht="12" customHeight="1" x14ac:dyDescent="0.2">
      <c r="A168" s="336" t="s">
        <v>428</v>
      </c>
      <c r="B168" s="334" t="s">
        <v>555</v>
      </c>
      <c r="C168" s="145" t="s">
        <v>557</v>
      </c>
      <c r="D168" s="115" t="s">
        <v>4</v>
      </c>
      <c r="E168" s="115">
        <v>1</v>
      </c>
      <c r="F168" s="144"/>
      <c r="G168" s="120">
        <f t="shared" ref="G168:G175" si="4">F168*E168</f>
        <v>0</v>
      </c>
      <c r="H168" s="121"/>
      <c r="I168" s="122"/>
      <c r="J168" s="184"/>
      <c r="K168" s="119"/>
      <c r="L168" s="119"/>
    </row>
    <row r="169" spans="1:12" s="7" customFormat="1" ht="12" customHeight="1" x14ac:dyDescent="0.2">
      <c r="A169" s="329"/>
      <c r="B169" s="334"/>
      <c r="C169" s="114" t="s">
        <v>556</v>
      </c>
      <c r="D169" s="115"/>
      <c r="E169" s="115"/>
      <c r="F169" s="144"/>
      <c r="G169" s="120">
        <f t="shared" si="4"/>
        <v>0</v>
      </c>
      <c r="H169" s="121"/>
      <c r="I169" s="122"/>
      <c r="J169" s="184"/>
      <c r="K169" s="268"/>
      <c r="L169" s="268"/>
    </row>
    <row r="170" spans="1:12" s="7" customFormat="1" ht="12" customHeight="1" x14ac:dyDescent="0.2">
      <c r="A170" s="329"/>
      <c r="B170" s="334"/>
      <c r="C170" s="114" t="s">
        <v>49</v>
      </c>
      <c r="D170" s="115"/>
      <c r="E170" s="115"/>
      <c r="F170" s="144"/>
      <c r="G170" s="120">
        <f t="shared" si="4"/>
        <v>0</v>
      </c>
      <c r="H170" s="121"/>
      <c r="I170" s="122"/>
      <c r="J170" s="184"/>
      <c r="K170" s="268"/>
      <c r="L170" s="268"/>
    </row>
    <row r="171" spans="1:12" s="7" customFormat="1" ht="12" customHeight="1" x14ac:dyDescent="0.2">
      <c r="A171" s="329"/>
      <c r="B171" s="334"/>
      <c r="C171" s="114" t="s">
        <v>43</v>
      </c>
      <c r="D171" s="115"/>
      <c r="E171" s="115"/>
      <c r="F171" s="144"/>
      <c r="G171" s="120">
        <f t="shared" si="4"/>
        <v>0</v>
      </c>
      <c r="H171" s="121"/>
      <c r="I171" s="122"/>
      <c r="J171" s="184"/>
      <c r="K171" s="268"/>
      <c r="L171" s="268"/>
    </row>
    <row r="172" spans="1:12" s="7" customFormat="1" ht="12" customHeight="1" x14ac:dyDescent="0.2">
      <c r="A172" s="329"/>
      <c r="B172" s="334"/>
      <c r="C172" s="114" t="s">
        <v>118</v>
      </c>
      <c r="D172" s="115"/>
      <c r="E172" s="115"/>
      <c r="F172" s="144"/>
      <c r="G172" s="120">
        <f t="shared" si="4"/>
        <v>0</v>
      </c>
      <c r="H172" s="121"/>
      <c r="I172" s="122"/>
      <c r="J172" s="184"/>
      <c r="K172" s="268"/>
      <c r="L172" s="268"/>
    </row>
    <row r="173" spans="1:12" s="7" customFormat="1" ht="12" customHeight="1" x14ac:dyDescent="0.2">
      <c r="A173" s="329"/>
      <c r="B173" s="334"/>
      <c r="C173" s="145" t="s">
        <v>31</v>
      </c>
      <c r="D173" s="115"/>
      <c r="E173" s="115"/>
      <c r="F173" s="144"/>
      <c r="G173" s="120">
        <f t="shared" si="4"/>
        <v>0</v>
      </c>
      <c r="H173" s="121"/>
      <c r="I173" s="122"/>
      <c r="J173" s="184"/>
      <c r="K173" s="268"/>
      <c r="L173" s="268"/>
    </row>
    <row r="174" spans="1:12" s="7" customFormat="1" ht="12" customHeight="1" x14ac:dyDescent="0.2">
      <c r="A174" s="329"/>
      <c r="B174" s="334"/>
      <c r="C174" s="145" t="s">
        <v>45</v>
      </c>
      <c r="D174" s="115"/>
      <c r="E174" s="115"/>
      <c r="F174" s="144"/>
      <c r="G174" s="120">
        <f t="shared" si="4"/>
        <v>0</v>
      </c>
      <c r="H174" s="121"/>
      <c r="I174" s="122"/>
      <c r="J174" s="184"/>
      <c r="K174" s="268"/>
      <c r="L174" s="268"/>
    </row>
    <row r="175" spans="1:12" s="7" customFormat="1" ht="12" customHeight="1" x14ac:dyDescent="0.2">
      <c r="A175" s="329"/>
      <c r="B175" s="342"/>
      <c r="C175" s="145" t="s">
        <v>44</v>
      </c>
      <c r="D175" s="119"/>
      <c r="E175" s="119"/>
      <c r="F175" s="119"/>
      <c r="G175" s="120">
        <f t="shared" si="4"/>
        <v>0</v>
      </c>
      <c r="H175" s="119"/>
      <c r="I175" s="119"/>
      <c r="J175" s="119"/>
      <c r="K175" s="119"/>
      <c r="L175" s="119"/>
    </row>
    <row r="176" spans="1:12" s="7" customFormat="1" ht="12" customHeight="1" x14ac:dyDescent="0.2">
      <c r="A176" s="329"/>
      <c r="B176" s="334"/>
      <c r="C176" s="114"/>
      <c r="D176" s="115"/>
      <c r="E176" s="115"/>
      <c r="F176" s="144"/>
      <c r="G176" s="120"/>
      <c r="H176" s="270"/>
      <c r="I176" s="273"/>
      <c r="J176" s="274"/>
      <c r="K176" s="119"/>
      <c r="L176" s="119"/>
    </row>
    <row r="177" spans="1:12" s="7" customFormat="1" ht="12" customHeight="1" x14ac:dyDescent="0.2">
      <c r="A177" s="336" t="s">
        <v>251</v>
      </c>
      <c r="B177" s="334" t="s">
        <v>558</v>
      </c>
      <c r="C177" s="145" t="s">
        <v>559</v>
      </c>
      <c r="D177" s="115" t="s">
        <v>4</v>
      </c>
      <c r="E177" s="115">
        <v>3</v>
      </c>
      <c r="F177" s="144"/>
      <c r="G177" s="120">
        <f t="shared" ref="G177:G184" si="5">F177*E177</f>
        <v>0</v>
      </c>
      <c r="H177" s="121"/>
      <c r="I177" s="122"/>
      <c r="J177" s="184"/>
      <c r="K177" s="119"/>
      <c r="L177" s="119"/>
    </row>
    <row r="178" spans="1:12" s="7" customFormat="1" ht="12" customHeight="1" x14ac:dyDescent="0.2">
      <c r="A178" s="329"/>
      <c r="B178" s="334"/>
      <c r="C178" s="114" t="s">
        <v>560</v>
      </c>
      <c r="D178" s="115"/>
      <c r="E178" s="115"/>
      <c r="F178" s="144"/>
      <c r="G178" s="120">
        <f t="shared" si="5"/>
        <v>0</v>
      </c>
      <c r="H178" s="121"/>
      <c r="I178" s="122"/>
      <c r="J178" s="184"/>
      <c r="K178" s="268"/>
      <c r="L178" s="268"/>
    </row>
    <row r="179" spans="1:12" s="7" customFormat="1" ht="12" customHeight="1" x14ac:dyDescent="0.2">
      <c r="A179" s="329"/>
      <c r="B179" s="334"/>
      <c r="C179" s="114" t="s">
        <v>49</v>
      </c>
      <c r="D179" s="115"/>
      <c r="E179" s="115"/>
      <c r="F179" s="144"/>
      <c r="G179" s="120">
        <f t="shared" si="5"/>
        <v>0</v>
      </c>
      <c r="H179" s="121"/>
      <c r="I179" s="122"/>
      <c r="J179" s="184"/>
      <c r="K179" s="268"/>
      <c r="L179" s="268"/>
    </row>
    <row r="180" spans="1:12" s="7" customFormat="1" ht="12" customHeight="1" x14ac:dyDescent="0.2">
      <c r="A180" s="329"/>
      <c r="B180" s="334"/>
      <c r="C180" s="114" t="s">
        <v>43</v>
      </c>
      <c r="D180" s="115"/>
      <c r="E180" s="115"/>
      <c r="F180" s="144"/>
      <c r="G180" s="120">
        <f t="shared" si="5"/>
        <v>0</v>
      </c>
      <c r="H180" s="121"/>
      <c r="I180" s="122"/>
      <c r="J180" s="184"/>
      <c r="K180" s="268"/>
      <c r="L180" s="268"/>
    </row>
    <row r="181" spans="1:12" s="7" customFormat="1" ht="12" customHeight="1" x14ac:dyDescent="0.2">
      <c r="A181" s="329"/>
      <c r="B181" s="334"/>
      <c r="C181" s="114" t="s">
        <v>118</v>
      </c>
      <c r="D181" s="115"/>
      <c r="E181" s="115"/>
      <c r="F181" s="144"/>
      <c r="G181" s="120">
        <f t="shared" si="5"/>
        <v>0</v>
      </c>
      <c r="H181" s="121"/>
      <c r="I181" s="122"/>
      <c r="J181" s="184"/>
      <c r="K181" s="268"/>
      <c r="L181" s="268"/>
    </row>
    <row r="182" spans="1:12" s="7" customFormat="1" ht="12" customHeight="1" x14ac:dyDescent="0.2">
      <c r="A182" s="329"/>
      <c r="B182" s="334"/>
      <c r="C182" s="145" t="s">
        <v>31</v>
      </c>
      <c r="D182" s="115"/>
      <c r="E182" s="115"/>
      <c r="F182" s="144"/>
      <c r="G182" s="120">
        <f t="shared" si="5"/>
        <v>0</v>
      </c>
      <c r="H182" s="121"/>
      <c r="I182" s="122"/>
      <c r="J182" s="184"/>
      <c r="K182" s="268"/>
      <c r="L182" s="268"/>
    </row>
    <row r="183" spans="1:12" s="7" customFormat="1" ht="12" customHeight="1" x14ac:dyDescent="0.2">
      <c r="A183" s="329"/>
      <c r="B183" s="334"/>
      <c r="C183" s="145" t="s">
        <v>45</v>
      </c>
      <c r="D183" s="115"/>
      <c r="E183" s="115"/>
      <c r="F183" s="144"/>
      <c r="G183" s="120">
        <f t="shared" si="5"/>
        <v>0</v>
      </c>
      <c r="H183" s="121"/>
      <c r="I183" s="122"/>
      <c r="J183" s="184"/>
      <c r="K183" s="268"/>
      <c r="L183" s="268"/>
    </row>
    <row r="184" spans="1:12" s="7" customFormat="1" ht="12" customHeight="1" x14ac:dyDescent="0.2">
      <c r="A184" s="329"/>
      <c r="B184" s="342"/>
      <c r="C184" s="145" t="s">
        <v>44</v>
      </c>
      <c r="D184" s="119"/>
      <c r="E184" s="119"/>
      <c r="F184" s="119"/>
      <c r="G184" s="120">
        <f t="shared" si="5"/>
        <v>0</v>
      </c>
      <c r="H184" s="119"/>
      <c r="I184" s="119"/>
      <c r="J184" s="119"/>
      <c r="K184" s="119"/>
      <c r="L184" s="119"/>
    </row>
    <row r="185" spans="1:12" s="7" customFormat="1" ht="12" customHeight="1" x14ac:dyDescent="0.2">
      <c r="A185" s="329"/>
      <c r="B185" s="334"/>
      <c r="C185" s="114"/>
      <c r="D185" s="115"/>
      <c r="E185" s="115"/>
      <c r="F185" s="144"/>
      <c r="G185" s="120"/>
      <c r="H185" s="270"/>
      <c r="I185" s="273"/>
      <c r="J185" s="274"/>
      <c r="K185" s="119"/>
      <c r="L185" s="119"/>
    </row>
    <row r="186" spans="1:12" s="7" customFormat="1" ht="12" customHeight="1" x14ac:dyDescent="0.2">
      <c r="A186" s="329" t="s">
        <v>252</v>
      </c>
      <c r="B186" s="342" t="s">
        <v>561</v>
      </c>
      <c r="C186" s="114" t="s">
        <v>349</v>
      </c>
      <c r="D186" s="115" t="s">
        <v>4</v>
      </c>
      <c r="E186" s="115">
        <v>1</v>
      </c>
      <c r="F186" s="125"/>
      <c r="G186" s="120">
        <f>F186*E186</f>
        <v>0</v>
      </c>
      <c r="H186" s="270"/>
      <c r="I186" s="273"/>
      <c r="J186" s="274"/>
      <c r="K186" s="119"/>
      <c r="L186" s="119"/>
    </row>
    <row r="187" spans="1:12" s="7" customFormat="1" ht="12" customHeight="1" x14ac:dyDescent="0.2">
      <c r="A187" s="329"/>
      <c r="B187" s="342"/>
      <c r="C187" s="114" t="s">
        <v>562</v>
      </c>
      <c r="D187" s="115"/>
      <c r="E187" s="115"/>
      <c r="F187" s="125"/>
      <c r="G187" s="120">
        <f>F187*E187</f>
        <v>0</v>
      </c>
      <c r="H187" s="270"/>
      <c r="I187" s="273"/>
      <c r="J187" s="274"/>
      <c r="K187" s="119"/>
      <c r="L187" s="119"/>
    </row>
    <row r="188" spans="1:12" s="7" customFormat="1" ht="12" customHeight="1" x14ac:dyDescent="0.2">
      <c r="A188" s="329"/>
      <c r="B188" s="342"/>
      <c r="C188" s="114" t="s">
        <v>225</v>
      </c>
      <c r="D188" s="115"/>
      <c r="E188" s="115"/>
      <c r="F188" s="125"/>
      <c r="G188" s="120">
        <f>F188*E188</f>
        <v>0</v>
      </c>
      <c r="H188" s="270"/>
      <c r="I188" s="273"/>
      <c r="J188" s="274"/>
      <c r="K188" s="119"/>
      <c r="L188" s="119"/>
    </row>
    <row r="189" spans="1:12" s="7" customFormat="1" ht="12" customHeight="1" x14ac:dyDescent="0.2">
      <c r="A189" s="329"/>
      <c r="B189" s="342"/>
      <c r="C189" s="145" t="s">
        <v>32</v>
      </c>
      <c r="D189" s="115"/>
      <c r="E189" s="115"/>
      <c r="F189" s="125"/>
      <c r="G189" s="120">
        <f>F189*E189</f>
        <v>0</v>
      </c>
      <c r="H189" s="270"/>
      <c r="I189" s="273"/>
      <c r="J189" s="274"/>
      <c r="K189" s="119"/>
      <c r="L189" s="119"/>
    </row>
    <row r="190" spans="1:12" s="7" customFormat="1" ht="12" customHeight="1" x14ac:dyDescent="0.2">
      <c r="A190" s="329"/>
      <c r="B190" s="342"/>
      <c r="C190" s="145" t="s">
        <v>33</v>
      </c>
      <c r="D190" s="115"/>
      <c r="E190" s="115"/>
      <c r="F190" s="125"/>
      <c r="G190" s="120">
        <f>F190*E190</f>
        <v>0</v>
      </c>
      <c r="H190" s="270"/>
      <c r="I190" s="273"/>
      <c r="J190" s="274"/>
      <c r="K190" s="119"/>
      <c r="L190" s="119"/>
    </row>
    <row r="191" spans="1:12" s="7" customFormat="1" ht="12" customHeight="1" x14ac:dyDescent="0.2">
      <c r="A191" s="329"/>
      <c r="B191" s="334"/>
      <c r="C191" s="114"/>
      <c r="D191" s="115"/>
      <c r="E191" s="115"/>
      <c r="F191" s="144"/>
      <c r="G191" s="120"/>
      <c r="H191" s="270"/>
      <c r="I191" s="273"/>
      <c r="J191" s="274"/>
      <c r="K191" s="119"/>
      <c r="L191" s="119"/>
    </row>
    <row r="192" spans="1:12" s="7" customFormat="1" ht="12" customHeight="1" x14ac:dyDescent="0.2">
      <c r="A192" s="329" t="s">
        <v>240</v>
      </c>
      <c r="B192" s="342" t="s">
        <v>565</v>
      </c>
      <c r="C192" s="114" t="s">
        <v>563</v>
      </c>
      <c r="D192" s="115" t="s">
        <v>4</v>
      </c>
      <c r="E192" s="115">
        <v>2</v>
      </c>
      <c r="F192" s="125"/>
      <c r="G192" s="120">
        <f>F192*E192</f>
        <v>0</v>
      </c>
      <c r="H192" s="270"/>
      <c r="I192" s="273"/>
      <c r="J192" s="274"/>
      <c r="K192" s="119"/>
      <c r="L192" s="119"/>
    </row>
    <row r="193" spans="1:12" s="7" customFormat="1" ht="12" customHeight="1" x14ac:dyDescent="0.2">
      <c r="A193" s="329"/>
      <c r="B193" s="342"/>
      <c r="C193" s="114" t="s">
        <v>564</v>
      </c>
      <c r="D193" s="115"/>
      <c r="E193" s="115"/>
      <c r="F193" s="125"/>
      <c r="G193" s="120">
        <f>F193*E193</f>
        <v>0</v>
      </c>
      <c r="H193" s="270"/>
      <c r="I193" s="273"/>
      <c r="J193" s="274"/>
      <c r="K193" s="119"/>
      <c r="L193" s="119"/>
    </row>
    <row r="194" spans="1:12" s="7" customFormat="1" ht="12" customHeight="1" x14ac:dyDescent="0.2">
      <c r="A194" s="329"/>
      <c r="B194" s="342"/>
      <c r="C194" s="114" t="s">
        <v>225</v>
      </c>
      <c r="D194" s="115"/>
      <c r="E194" s="115"/>
      <c r="F194" s="125"/>
      <c r="G194" s="120">
        <f>F194*E194</f>
        <v>0</v>
      </c>
      <c r="H194" s="270"/>
      <c r="I194" s="273"/>
      <c r="J194" s="274"/>
      <c r="K194" s="119"/>
      <c r="L194" s="119"/>
    </row>
    <row r="195" spans="1:12" s="7" customFormat="1" ht="12" customHeight="1" x14ac:dyDescent="0.2">
      <c r="A195" s="329"/>
      <c r="B195" s="342"/>
      <c r="C195" s="145" t="s">
        <v>32</v>
      </c>
      <c r="D195" s="115"/>
      <c r="E195" s="115"/>
      <c r="F195" s="125"/>
      <c r="G195" s="120">
        <f>F195*E195</f>
        <v>0</v>
      </c>
      <c r="H195" s="270"/>
      <c r="I195" s="273"/>
      <c r="J195" s="274"/>
      <c r="K195" s="119"/>
      <c r="L195" s="119"/>
    </row>
    <row r="196" spans="1:12" s="7" customFormat="1" ht="12" customHeight="1" x14ac:dyDescent="0.2">
      <c r="A196" s="329"/>
      <c r="B196" s="342"/>
      <c r="C196" s="145" t="s">
        <v>33</v>
      </c>
      <c r="D196" s="115"/>
      <c r="E196" s="115"/>
      <c r="F196" s="125"/>
      <c r="G196" s="120">
        <f>F196*E196</f>
        <v>0</v>
      </c>
      <c r="H196" s="270"/>
      <c r="I196" s="273"/>
      <c r="J196" s="274"/>
      <c r="K196" s="119"/>
      <c r="L196" s="119"/>
    </row>
    <row r="197" spans="1:12" s="7" customFormat="1" ht="12" customHeight="1" x14ac:dyDescent="0.2">
      <c r="A197" s="329"/>
      <c r="B197" s="342"/>
      <c r="C197" s="145"/>
      <c r="D197" s="115"/>
      <c r="E197" s="115"/>
      <c r="F197" s="125"/>
      <c r="G197" s="120"/>
      <c r="H197" s="270"/>
      <c r="I197" s="273"/>
      <c r="J197" s="274"/>
      <c r="K197" s="119"/>
      <c r="L197" s="119"/>
    </row>
    <row r="198" spans="1:12" s="7" customFormat="1" ht="12" customHeight="1" x14ac:dyDescent="0.2">
      <c r="A198" s="329" t="s">
        <v>253</v>
      </c>
      <c r="B198" s="342" t="s">
        <v>566</v>
      </c>
      <c r="C198" s="114" t="s">
        <v>568</v>
      </c>
      <c r="D198" s="115" t="s">
        <v>4</v>
      </c>
      <c r="E198" s="115">
        <v>2</v>
      </c>
      <c r="F198" s="125"/>
      <c r="G198" s="120">
        <f>F198*E198</f>
        <v>0</v>
      </c>
      <c r="H198" s="270"/>
      <c r="I198" s="273"/>
      <c r="J198" s="274"/>
      <c r="K198" s="119"/>
      <c r="L198" s="119"/>
    </row>
    <row r="199" spans="1:12" s="7" customFormat="1" ht="12" customHeight="1" x14ac:dyDescent="0.2">
      <c r="A199" s="329"/>
      <c r="B199" s="342"/>
      <c r="C199" s="114" t="s">
        <v>567</v>
      </c>
      <c r="D199" s="115"/>
      <c r="E199" s="115"/>
      <c r="F199" s="125"/>
      <c r="G199" s="120">
        <f>F199*E199</f>
        <v>0</v>
      </c>
      <c r="H199" s="270"/>
      <c r="I199" s="273"/>
      <c r="J199" s="274"/>
      <c r="K199" s="119"/>
      <c r="L199" s="119"/>
    </row>
    <row r="200" spans="1:12" s="7" customFormat="1" ht="12" customHeight="1" x14ac:dyDescent="0.2">
      <c r="A200" s="329"/>
      <c r="B200" s="342"/>
      <c r="C200" s="114" t="s">
        <v>225</v>
      </c>
      <c r="D200" s="115"/>
      <c r="E200" s="115"/>
      <c r="F200" s="125"/>
      <c r="G200" s="120">
        <f>F200*E200</f>
        <v>0</v>
      </c>
      <c r="H200" s="270"/>
      <c r="I200" s="273"/>
      <c r="J200" s="274"/>
      <c r="K200" s="119"/>
      <c r="L200" s="119"/>
    </row>
    <row r="201" spans="1:12" s="7" customFormat="1" ht="12" customHeight="1" x14ac:dyDescent="0.2">
      <c r="A201" s="329"/>
      <c r="B201" s="342"/>
      <c r="C201" s="145" t="s">
        <v>32</v>
      </c>
      <c r="D201" s="115"/>
      <c r="E201" s="115"/>
      <c r="F201" s="125"/>
      <c r="G201" s="120">
        <f>F201*E201</f>
        <v>0</v>
      </c>
      <c r="H201" s="270"/>
      <c r="I201" s="273"/>
      <c r="J201" s="274"/>
      <c r="K201" s="119"/>
      <c r="L201" s="119"/>
    </row>
    <row r="202" spans="1:12" s="7" customFormat="1" ht="12" customHeight="1" x14ac:dyDescent="0.2">
      <c r="A202" s="329"/>
      <c r="B202" s="342"/>
      <c r="C202" s="145" t="s">
        <v>33</v>
      </c>
      <c r="D202" s="115"/>
      <c r="E202" s="115"/>
      <c r="F202" s="125"/>
      <c r="G202" s="120">
        <f>F202*E202</f>
        <v>0</v>
      </c>
      <c r="H202" s="270"/>
      <c r="I202" s="273"/>
      <c r="J202" s="274"/>
      <c r="K202" s="119"/>
      <c r="L202" s="119"/>
    </row>
    <row r="203" spans="1:12" s="7" customFormat="1" ht="12" customHeight="1" x14ac:dyDescent="0.2">
      <c r="A203" s="329"/>
      <c r="B203" s="334"/>
      <c r="C203" s="145"/>
      <c r="D203" s="115"/>
      <c r="E203" s="115"/>
      <c r="F203" s="144"/>
      <c r="G203" s="120"/>
      <c r="H203" s="121"/>
      <c r="I203" s="122"/>
      <c r="J203" s="184"/>
      <c r="K203" s="268"/>
      <c r="L203" s="268"/>
    </row>
    <row r="204" spans="1:12" s="7" customFormat="1" ht="12" customHeight="1" x14ac:dyDescent="0.2">
      <c r="A204" s="329" t="s">
        <v>429</v>
      </c>
      <c r="B204" s="334" t="s">
        <v>531</v>
      </c>
      <c r="C204" s="114" t="s">
        <v>330</v>
      </c>
      <c r="D204" s="115" t="s">
        <v>4</v>
      </c>
      <c r="E204" s="115">
        <v>1</v>
      </c>
      <c r="F204" s="125"/>
      <c r="G204" s="120">
        <f t="shared" ref="G204:G235" si="6">F204*E204</f>
        <v>0</v>
      </c>
      <c r="H204" s="270"/>
      <c r="I204" s="273"/>
      <c r="J204" s="274"/>
      <c r="K204" s="119"/>
      <c r="L204" s="119"/>
    </row>
    <row r="205" spans="1:12" s="7" customFormat="1" ht="12" customHeight="1" x14ac:dyDescent="0.2">
      <c r="A205" s="329"/>
      <c r="B205" s="334"/>
      <c r="C205" s="114" t="s">
        <v>225</v>
      </c>
      <c r="D205" s="115"/>
      <c r="E205" s="115"/>
      <c r="F205" s="125"/>
      <c r="G205" s="120">
        <f t="shared" si="6"/>
        <v>0</v>
      </c>
      <c r="H205" s="270"/>
      <c r="I205" s="273"/>
      <c r="J205" s="274"/>
      <c r="K205" s="119"/>
      <c r="L205" s="119"/>
    </row>
    <row r="206" spans="1:12" s="7" customFormat="1" ht="12" customHeight="1" x14ac:dyDescent="0.2">
      <c r="A206" s="329"/>
      <c r="B206" s="334"/>
      <c r="C206" s="145" t="s">
        <v>32</v>
      </c>
      <c r="D206" s="115"/>
      <c r="E206" s="115"/>
      <c r="F206" s="125"/>
      <c r="G206" s="120">
        <f t="shared" si="6"/>
        <v>0</v>
      </c>
      <c r="H206" s="270"/>
      <c r="I206" s="273"/>
      <c r="J206" s="274"/>
      <c r="K206" s="119"/>
      <c r="L206" s="119"/>
    </row>
    <row r="207" spans="1:12" s="7" customFormat="1" ht="12" customHeight="1" x14ac:dyDescent="0.2">
      <c r="A207" s="329"/>
      <c r="B207" s="334"/>
      <c r="C207" s="145" t="s">
        <v>33</v>
      </c>
      <c r="D207" s="115"/>
      <c r="E207" s="115"/>
      <c r="F207" s="125"/>
      <c r="G207" s="120">
        <f t="shared" si="6"/>
        <v>0</v>
      </c>
      <c r="H207" s="270"/>
      <c r="I207" s="273"/>
      <c r="J207" s="274"/>
      <c r="K207" s="119"/>
      <c r="L207" s="119"/>
    </row>
    <row r="208" spans="1:12" s="7" customFormat="1" ht="12" customHeight="1" x14ac:dyDescent="0.2">
      <c r="A208" s="340"/>
      <c r="B208" s="343"/>
      <c r="C208" s="145"/>
      <c r="D208" s="115"/>
      <c r="E208" s="115"/>
      <c r="F208" s="125"/>
      <c r="G208" s="120">
        <f t="shared" si="6"/>
        <v>0</v>
      </c>
      <c r="H208" s="270"/>
      <c r="I208" s="273"/>
      <c r="J208" s="274"/>
      <c r="K208" s="119"/>
      <c r="L208" s="119"/>
    </row>
    <row r="209" spans="1:16" s="7" customFormat="1" ht="12" customHeight="1" x14ac:dyDescent="0.2">
      <c r="A209" s="340" t="s">
        <v>430</v>
      </c>
      <c r="B209" s="343"/>
      <c r="C209" s="114" t="s">
        <v>305</v>
      </c>
      <c r="D209" s="115" t="s">
        <v>4</v>
      </c>
      <c r="E209" s="115">
        <v>1</v>
      </c>
      <c r="F209" s="144"/>
      <c r="G209" s="120">
        <f t="shared" si="6"/>
        <v>0</v>
      </c>
      <c r="H209" s="270"/>
      <c r="I209" s="273"/>
      <c r="J209" s="274"/>
      <c r="K209" s="119"/>
      <c r="L209" s="119"/>
    </row>
    <row r="210" spans="1:16" s="7" customFormat="1" ht="12" customHeight="1" x14ac:dyDescent="0.2">
      <c r="A210" s="340"/>
      <c r="B210" s="343"/>
      <c r="C210" s="114" t="s">
        <v>306</v>
      </c>
      <c r="D210" s="115"/>
      <c r="E210" s="115"/>
      <c r="F210" s="144"/>
      <c r="G210" s="120">
        <f t="shared" si="6"/>
        <v>0</v>
      </c>
      <c r="H210" s="270"/>
      <c r="I210" s="273"/>
      <c r="J210" s="274"/>
      <c r="K210" s="119"/>
      <c r="L210" s="119"/>
    </row>
    <row r="211" spans="1:16" s="7" customFormat="1" ht="12" customHeight="1" x14ac:dyDescent="0.2">
      <c r="A211" s="340"/>
      <c r="B211" s="343"/>
      <c r="C211" s="114" t="s">
        <v>307</v>
      </c>
      <c r="D211" s="115"/>
      <c r="E211" s="115"/>
      <c r="F211" s="144"/>
      <c r="G211" s="120">
        <f t="shared" si="6"/>
        <v>0</v>
      </c>
      <c r="H211" s="270"/>
      <c r="I211" s="273"/>
      <c r="J211" s="274"/>
      <c r="K211" s="119"/>
      <c r="L211" s="119"/>
    </row>
    <row r="212" spans="1:16" s="7" customFormat="1" ht="12" customHeight="1" x14ac:dyDescent="0.2">
      <c r="A212" s="340"/>
      <c r="B212" s="343"/>
      <c r="C212" s="145"/>
      <c r="D212" s="115"/>
      <c r="E212" s="115"/>
      <c r="F212" s="125"/>
      <c r="G212" s="120">
        <f t="shared" si="6"/>
        <v>0</v>
      </c>
      <c r="H212" s="270"/>
      <c r="I212" s="273"/>
      <c r="J212" s="274"/>
      <c r="K212" s="119"/>
      <c r="L212" s="119"/>
    </row>
    <row r="213" spans="1:16" s="7" customFormat="1" ht="12" customHeight="1" x14ac:dyDescent="0.2">
      <c r="A213" s="340" t="s">
        <v>431</v>
      </c>
      <c r="B213" s="343"/>
      <c r="C213" s="5" t="s">
        <v>569</v>
      </c>
      <c r="D213" s="4" t="s">
        <v>570</v>
      </c>
      <c r="E213" s="4">
        <v>1</v>
      </c>
      <c r="F213" s="125"/>
      <c r="G213" s="8">
        <f>F213*E213</f>
        <v>0</v>
      </c>
      <c r="H213" s="270"/>
      <c r="I213" s="273"/>
      <c r="J213" s="274"/>
      <c r="K213" s="119"/>
      <c r="L213" s="119"/>
    </row>
    <row r="214" spans="1:16" s="7" customFormat="1" ht="12" customHeight="1" x14ac:dyDescent="0.2">
      <c r="A214" s="340"/>
      <c r="B214" s="343"/>
      <c r="C214" s="5" t="s">
        <v>574</v>
      </c>
      <c r="D214" s="4"/>
      <c r="E214" s="4"/>
      <c r="F214" s="125"/>
      <c r="G214" s="8"/>
      <c r="H214" s="270"/>
      <c r="I214" s="273"/>
      <c r="J214" s="274"/>
      <c r="K214" s="119"/>
      <c r="L214" s="119"/>
    </row>
    <row r="215" spans="1:16" s="7" customFormat="1" ht="12" customHeight="1" x14ac:dyDescent="0.2">
      <c r="A215" s="340"/>
      <c r="B215" s="343"/>
      <c r="C215" s="5" t="s">
        <v>572</v>
      </c>
      <c r="D215" s="4"/>
      <c r="E215" s="4"/>
      <c r="F215" s="13"/>
      <c r="G215" s="8">
        <v>0</v>
      </c>
      <c r="H215" s="270"/>
      <c r="I215" s="273"/>
      <c r="J215" s="274"/>
      <c r="K215" s="119"/>
      <c r="L215" s="119"/>
    </row>
    <row r="216" spans="1:16" s="7" customFormat="1" ht="12" customHeight="1" x14ac:dyDescent="0.2">
      <c r="A216" s="340"/>
      <c r="B216" s="343"/>
      <c r="C216" s="89" t="s">
        <v>573</v>
      </c>
      <c r="D216" s="4"/>
      <c r="E216" s="4"/>
      <c r="F216" s="13"/>
      <c r="G216" s="8"/>
      <c r="H216" s="270"/>
      <c r="I216" s="273"/>
      <c r="J216" s="274"/>
      <c r="K216" s="119"/>
      <c r="L216" s="119"/>
    </row>
    <row r="217" spans="1:16" s="7" customFormat="1" ht="12" customHeight="1" x14ac:dyDescent="0.2">
      <c r="A217" s="340"/>
      <c r="B217" s="343"/>
      <c r="C217" s="89" t="s">
        <v>571</v>
      </c>
      <c r="D217" s="4"/>
      <c r="E217" s="4"/>
      <c r="F217" s="13"/>
      <c r="G217" s="8"/>
      <c r="H217" s="270"/>
      <c r="I217" s="273"/>
      <c r="J217" s="274"/>
      <c r="K217" s="119"/>
      <c r="L217" s="119"/>
    </row>
    <row r="218" spans="1:16" s="7" customFormat="1" ht="12" customHeight="1" x14ac:dyDescent="0.2">
      <c r="A218" s="340"/>
      <c r="B218" s="343"/>
      <c r="C218" s="145"/>
      <c r="D218" s="115"/>
      <c r="E218" s="115"/>
      <c r="F218" s="125"/>
      <c r="G218" s="120"/>
      <c r="H218" s="270"/>
      <c r="I218" s="273"/>
      <c r="J218" s="274"/>
      <c r="K218" s="119"/>
      <c r="L218" s="119"/>
    </row>
    <row r="219" spans="1:16" s="5" customFormat="1" ht="11.25" customHeight="1" x14ac:dyDescent="0.2">
      <c r="A219" s="341" t="s">
        <v>432</v>
      </c>
      <c r="B219" s="342"/>
      <c r="C219" s="147" t="s">
        <v>402</v>
      </c>
      <c r="D219" s="115" t="s">
        <v>4</v>
      </c>
      <c r="E219" s="115">
        <v>1</v>
      </c>
      <c r="F219" s="247" t="s">
        <v>352</v>
      </c>
      <c r="G219" s="120"/>
      <c r="H219" s="273"/>
      <c r="I219" s="271"/>
      <c r="J219" s="114"/>
      <c r="K219" s="186"/>
      <c r="L219" s="186"/>
      <c r="M219" s="185"/>
      <c r="N219" s="119"/>
      <c r="O219" s="119"/>
    </row>
    <row r="220" spans="1:16" s="5" customFormat="1" ht="11.25" customHeight="1" x14ac:dyDescent="0.2">
      <c r="A220" s="329"/>
      <c r="B220" s="342"/>
      <c r="C220" s="187" t="s">
        <v>50</v>
      </c>
      <c r="D220" s="115"/>
      <c r="E220" s="115"/>
      <c r="F220" s="144">
        <v>0</v>
      </c>
      <c r="G220" s="120">
        <f t="shared" si="6"/>
        <v>0</v>
      </c>
      <c r="H220" s="273"/>
      <c r="I220" s="271"/>
      <c r="J220" s="114"/>
      <c r="K220" s="186"/>
      <c r="L220" s="186"/>
      <c r="M220" s="185"/>
      <c r="N220" s="119"/>
      <c r="O220" s="119"/>
      <c r="P220" s="237"/>
    </row>
    <row r="221" spans="1:16" s="5" customFormat="1" ht="11.25" customHeight="1" x14ac:dyDescent="0.2">
      <c r="A221" s="329"/>
      <c r="B221" s="342"/>
      <c r="C221" s="114" t="s">
        <v>51</v>
      </c>
      <c r="D221" s="115"/>
      <c r="E221" s="115"/>
      <c r="F221" s="144">
        <v>0</v>
      </c>
      <c r="G221" s="120">
        <f t="shared" si="6"/>
        <v>0</v>
      </c>
      <c r="H221" s="273"/>
      <c r="I221" s="271"/>
      <c r="J221" s="114"/>
      <c r="K221" s="186"/>
      <c r="L221" s="186"/>
      <c r="M221" s="185"/>
      <c r="N221" s="119"/>
      <c r="O221" s="119"/>
    </row>
    <row r="222" spans="1:16" s="5" customFormat="1" ht="11.25" customHeight="1" x14ac:dyDescent="0.2">
      <c r="A222" s="329"/>
      <c r="B222" s="342"/>
      <c r="C222" s="119" t="s">
        <v>52</v>
      </c>
      <c r="D222" s="115"/>
      <c r="E222" s="115"/>
      <c r="F222" s="144">
        <v>0</v>
      </c>
      <c r="G222" s="120">
        <f t="shared" si="6"/>
        <v>0</v>
      </c>
      <c r="H222" s="273"/>
      <c r="I222" s="271"/>
      <c r="J222" s="114"/>
      <c r="K222" s="186"/>
      <c r="L222" s="186"/>
      <c r="M222" s="114"/>
      <c r="N222" s="114"/>
      <c r="O222" s="114"/>
    </row>
    <row r="223" spans="1:16" s="5" customFormat="1" ht="11.25" customHeight="1" x14ac:dyDescent="0.2">
      <c r="A223" s="329"/>
      <c r="B223" s="342"/>
      <c r="C223" s="114" t="s">
        <v>53</v>
      </c>
      <c r="D223" s="115"/>
      <c r="E223" s="115"/>
      <c r="F223" s="144">
        <v>0</v>
      </c>
      <c r="G223" s="120">
        <f t="shared" si="6"/>
        <v>0</v>
      </c>
      <c r="H223" s="273"/>
      <c r="I223" s="271"/>
      <c r="J223" s="114"/>
      <c r="K223" s="186"/>
      <c r="L223" s="186"/>
      <c r="M223" s="114"/>
      <c r="N223" s="114"/>
      <c r="O223" s="114"/>
    </row>
    <row r="224" spans="1:16" s="5" customFormat="1" ht="11.25" customHeight="1" x14ac:dyDescent="0.2">
      <c r="A224" s="329"/>
      <c r="B224" s="342"/>
      <c r="C224" s="114" t="s">
        <v>54</v>
      </c>
      <c r="D224" s="115"/>
      <c r="E224" s="115"/>
      <c r="F224" s="144">
        <v>0</v>
      </c>
      <c r="G224" s="120">
        <f t="shared" si="6"/>
        <v>0</v>
      </c>
      <c r="H224" s="273"/>
      <c r="I224" s="271"/>
      <c r="J224" s="114"/>
      <c r="K224" s="186"/>
      <c r="L224" s="186"/>
      <c r="M224" s="114"/>
      <c r="N224" s="114"/>
      <c r="O224" s="114"/>
    </row>
    <row r="225" spans="1:15" s="5" customFormat="1" ht="11.25" customHeight="1" x14ac:dyDescent="0.2">
      <c r="A225" s="329"/>
      <c r="B225" s="342"/>
      <c r="C225" s="119" t="s">
        <v>55</v>
      </c>
      <c r="D225" s="115"/>
      <c r="E225" s="115"/>
      <c r="F225" s="144"/>
      <c r="G225" s="120">
        <f t="shared" si="6"/>
        <v>0</v>
      </c>
      <c r="H225" s="273"/>
      <c r="I225" s="271"/>
      <c r="J225" s="114"/>
      <c r="K225" s="186"/>
      <c r="L225" s="186"/>
      <c r="M225" s="114"/>
      <c r="N225" s="114"/>
      <c r="O225" s="114"/>
    </row>
    <row r="226" spans="1:15" s="5" customFormat="1" ht="11.25" customHeight="1" x14ac:dyDescent="0.2">
      <c r="A226" s="329"/>
      <c r="B226" s="342"/>
      <c r="C226" s="114" t="s">
        <v>48</v>
      </c>
      <c r="D226" s="115"/>
      <c r="E226" s="115"/>
      <c r="F226" s="144"/>
      <c r="G226" s="120">
        <f t="shared" si="6"/>
        <v>0</v>
      </c>
      <c r="H226" s="273"/>
      <c r="I226" s="271"/>
      <c r="J226" s="114"/>
      <c r="K226" s="186"/>
      <c r="L226" s="186"/>
      <c r="M226" s="114"/>
      <c r="N226" s="114"/>
      <c r="O226" s="114"/>
    </row>
    <row r="227" spans="1:15" s="5" customFormat="1" ht="11.25" customHeight="1" x14ac:dyDescent="0.2">
      <c r="A227" s="329"/>
      <c r="B227" s="342"/>
      <c r="C227" s="148"/>
      <c r="D227" s="115"/>
      <c r="E227" s="115"/>
      <c r="F227" s="144"/>
      <c r="G227" s="120">
        <f t="shared" si="6"/>
        <v>0</v>
      </c>
      <c r="H227" s="273"/>
      <c r="I227" s="271"/>
      <c r="J227" s="114"/>
      <c r="K227" s="186"/>
      <c r="L227" s="186"/>
      <c r="M227" s="114"/>
      <c r="N227" s="114"/>
      <c r="O227" s="114"/>
    </row>
    <row r="228" spans="1:15" s="5" customFormat="1" ht="11.25" customHeight="1" x14ac:dyDescent="0.2">
      <c r="A228" s="329" t="s">
        <v>575</v>
      </c>
      <c r="B228" s="342"/>
      <c r="C228" s="145" t="s">
        <v>58</v>
      </c>
      <c r="D228" s="115" t="s">
        <v>4</v>
      </c>
      <c r="E228" s="115">
        <v>1</v>
      </c>
      <c r="F228" s="144"/>
      <c r="G228" s="120">
        <f t="shared" si="6"/>
        <v>0</v>
      </c>
      <c r="H228" s="273"/>
      <c r="I228" s="271"/>
      <c r="J228" s="114"/>
      <c r="K228" s="186"/>
      <c r="L228" s="186"/>
      <c r="M228" s="114"/>
      <c r="N228" s="114"/>
      <c r="O228" s="114"/>
    </row>
    <row r="229" spans="1:15" s="5" customFormat="1" ht="11.25" customHeight="1" x14ac:dyDescent="0.2">
      <c r="A229" s="329"/>
      <c r="B229" s="342"/>
      <c r="C229" s="148"/>
      <c r="D229" s="115"/>
      <c r="E229" s="115"/>
      <c r="F229" s="144"/>
      <c r="G229" s="120">
        <f t="shared" si="6"/>
        <v>0</v>
      </c>
      <c r="H229" s="273"/>
      <c r="I229" s="271"/>
      <c r="J229" s="114"/>
      <c r="K229" s="186"/>
      <c r="L229" s="186"/>
      <c r="M229" s="114"/>
      <c r="N229" s="114"/>
      <c r="O229" s="114"/>
    </row>
    <row r="230" spans="1:15" s="7" customFormat="1" ht="12" customHeight="1" x14ac:dyDescent="0.2">
      <c r="A230" s="341" t="s">
        <v>576</v>
      </c>
      <c r="B230" s="342"/>
      <c r="C230" s="188" t="s">
        <v>36</v>
      </c>
      <c r="D230" s="115" t="s">
        <v>4</v>
      </c>
      <c r="E230" s="115">
        <v>1</v>
      </c>
      <c r="F230" s="144"/>
      <c r="G230" s="120"/>
      <c r="H230" s="144"/>
      <c r="I230" s="144">
        <f>F230*E230</f>
        <v>0</v>
      </c>
      <c r="J230" s="184"/>
      <c r="K230" s="119"/>
      <c r="L230" s="119"/>
    </row>
    <row r="231" spans="1:15" s="7" customFormat="1" ht="12" customHeight="1" x14ac:dyDescent="0.2">
      <c r="A231" s="329"/>
      <c r="B231" s="342"/>
      <c r="C231" s="275"/>
      <c r="D231" s="269"/>
      <c r="E231" s="269"/>
      <c r="F231" s="267"/>
      <c r="G231" s="120">
        <f t="shared" si="6"/>
        <v>0</v>
      </c>
      <c r="H231" s="270"/>
      <c r="I231" s="273"/>
      <c r="J231" s="184"/>
      <c r="K231" s="186"/>
      <c r="L231" s="186"/>
    </row>
    <row r="232" spans="1:15" s="7" customFormat="1" ht="12" customHeight="1" x14ac:dyDescent="0.2">
      <c r="A232" s="341" t="s">
        <v>577</v>
      </c>
      <c r="B232" s="342"/>
      <c r="C232" s="114" t="s">
        <v>26</v>
      </c>
      <c r="D232" s="115" t="s">
        <v>4</v>
      </c>
      <c r="E232" s="115">
        <v>1</v>
      </c>
      <c r="F232" s="144"/>
      <c r="G232" s="120">
        <f t="shared" si="6"/>
        <v>0</v>
      </c>
      <c r="H232" s="121"/>
      <c r="I232" s="122"/>
      <c r="J232" s="184"/>
      <c r="K232" s="119"/>
      <c r="L232" s="119"/>
    </row>
    <row r="233" spans="1:15" s="7" customFormat="1" ht="12" customHeight="1" x14ac:dyDescent="0.2">
      <c r="A233" s="329"/>
      <c r="B233" s="342"/>
      <c r="C233" s="188" t="s">
        <v>38</v>
      </c>
      <c r="D233" s="269"/>
      <c r="E233" s="269"/>
      <c r="F233" s="267"/>
      <c r="G233" s="120">
        <f t="shared" si="6"/>
        <v>0</v>
      </c>
      <c r="H233" s="270"/>
      <c r="I233" s="273"/>
      <c r="J233" s="274"/>
      <c r="K233" s="272"/>
      <c r="L233" s="272"/>
    </row>
    <row r="234" spans="1:15" s="7" customFormat="1" ht="12" customHeight="1" x14ac:dyDescent="0.2">
      <c r="A234" s="329"/>
      <c r="B234" s="342"/>
      <c r="C234" s="188" t="s">
        <v>47</v>
      </c>
      <c r="D234" s="269"/>
      <c r="E234" s="269"/>
      <c r="F234" s="267">
        <v>0</v>
      </c>
      <c r="G234" s="120">
        <f t="shared" si="6"/>
        <v>0</v>
      </c>
      <c r="H234" s="270"/>
      <c r="I234" s="273"/>
      <c r="J234" s="274"/>
      <c r="K234" s="272"/>
      <c r="L234" s="272"/>
    </row>
    <row r="235" spans="1:15" s="7" customFormat="1" ht="12" customHeight="1" x14ac:dyDescent="0.2">
      <c r="A235" s="329"/>
      <c r="B235" s="342"/>
      <c r="C235" s="188"/>
      <c r="D235" s="269"/>
      <c r="E235" s="269"/>
      <c r="F235" s="267"/>
      <c r="G235" s="120">
        <f t="shared" si="6"/>
        <v>0</v>
      </c>
      <c r="H235" s="270"/>
      <c r="I235" s="273"/>
      <c r="J235" s="274"/>
      <c r="K235" s="272"/>
      <c r="L235" s="272"/>
    </row>
    <row r="236" spans="1:15" s="7" customFormat="1" ht="12" customHeight="1" x14ac:dyDescent="0.2">
      <c r="A236" s="329"/>
      <c r="B236" s="334"/>
      <c r="C236" s="114"/>
      <c r="D236" s="115"/>
      <c r="E236" s="115"/>
      <c r="F236" s="125"/>
      <c r="G236" s="120"/>
      <c r="H236" s="121"/>
      <c r="I236" s="122"/>
      <c r="J236" s="184"/>
      <c r="K236" s="186"/>
      <c r="L236" s="186"/>
    </row>
    <row r="237" spans="1:15" s="7" customFormat="1" ht="12" customHeight="1" thickBot="1" x14ac:dyDescent="0.25">
      <c r="A237" s="344"/>
      <c r="B237" s="345"/>
      <c r="C237" s="189"/>
      <c r="D237" s="190"/>
      <c r="E237" s="190"/>
      <c r="F237" s="191"/>
      <c r="G237" s="192">
        <f>SUM(G18:G236)</f>
        <v>0</v>
      </c>
      <c r="H237" s="193"/>
      <c r="I237" s="192">
        <f>I230</f>
        <v>0</v>
      </c>
      <c r="J237" s="184"/>
      <c r="K237" s="194"/>
      <c r="L237" s="194"/>
    </row>
    <row r="238" spans="1:15" s="7" customFormat="1" ht="12" customHeight="1" x14ac:dyDescent="0.2">
      <c r="A238" s="346" t="s">
        <v>119</v>
      </c>
      <c r="B238" s="334"/>
      <c r="C238" s="114"/>
      <c r="D238" s="115"/>
      <c r="E238" s="115"/>
      <c r="F238" s="125"/>
      <c r="G238" s="195">
        <f>G237+I237</f>
        <v>0</v>
      </c>
      <c r="H238" s="121"/>
      <c r="I238" s="122"/>
      <c r="J238" s="184"/>
      <c r="K238" s="186"/>
      <c r="L238" s="186"/>
    </row>
    <row r="239" spans="1:15" s="7" customFormat="1" ht="12" customHeight="1" x14ac:dyDescent="0.2">
      <c r="A239" s="329"/>
      <c r="B239" s="334"/>
      <c r="C239" s="114"/>
      <c r="D239" s="115"/>
      <c r="E239" s="115"/>
      <c r="F239" s="125"/>
      <c r="G239" s="120"/>
      <c r="H239" s="121"/>
      <c r="I239" s="122"/>
      <c r="J239" s="184"/>
      <c r="K239" s="186"/>
      <c r="L239" s="186"/>
    </row>
    <row r="240" spans="1:15" s="7" customFormat="1" ht="12" customHeight="1" x14ac:dyDescent="0.2">
      <c r="A240" s="329"/>
      <c r="B240" s="119"/>
      <c r="C240" s="114"/>
      <c r="D240" s="115"/>
      <c r="E240" s="115"/>
      <c r="F240" s="125"/>
      <c r="G240" s="120"/>
      <c r="H240" s="121"/>
      <c r="I240" s="122"/>
      <c r="J240" s="184"/>
      <c r="K240" s="186"/>
      <c r="L240" s="186"/>
    </row>
    <row r="241" spans="1:12" s="7" customFormat="1" ht="12" customHeight="1" x14ac:dyDescent="0.2">
      <c r="A241" s="329"/>
      <c r="B241" s="347" t="s">
        <v>62</v>
      </c>
      <c r="C241" s="114"/>
      <c r="D241" s="115"/>
      <c r="E241" s="115"/>
      <c r="F241" s="125"/>
      <c r="G241" s="120"/>
      <c r="H241" s="121"/>
      <c r="I241" s="122"/>
      <c r="J241" s="184"/>
      <c r="K241" s="186"/>
      <c r="L241" s="186"/>
    </row>
    <row r="242" spans="1:12" s="7" customFormat="1" ht="12" customHeight="1" x14ac:dyDescent="0.2">
      <c r="A242" s="329"/>
      <c r="B242" s="347" t="s">
        <v>99</v>
      </c>
      <c r="C242" s="114"/>
      <c r="D242" s="115"/>
      <c r="E242" s="115"/>
      <c r="F242" s="125"/>
      <c r="G242" s="120"/>
      <c r="H242" s="121"/>
      <c r="I242" s="122"/>
      <c r="J242" s="184"/>
      <c r="K242" s="186"/>
      <c r="L242" s="186"/>
    </row>
    <row r="243" spans="1:12" s="7" customFormat="1" ht="12" customHeight="1" x14ac:dyDescent="0.2">
      <c r="A243" s="329"/>
      <c r="B243" s="347"/>
      <c r="C243" s="114"/>
      <c r="D243" s="115"/>
      <c r="E243" s="115"/>
      <c r="F243" s="125"/>
      <c r="G243" s="120"/>
      <c r="H243" s="121"/>
      <c r="I243" s="122"/>
      <c r="J243" s="184"/>
      <c r="K243" s="186"/>
      <c r="L243" s="186"/>
    </row>
    <row r="244" spans="1:12" s="7" customFormat="1" ht="12" customHeight="1" x14ac:dyDescent="0.2">
      <c r="A244" s="329"/>
      <c r="B244" s="334"/>
      <c r="C244" s="114"/>
      <c r="D244" s="115"/>
      <c r="E244" s="115"/>
      <c r="F244" s="125"/>
      <c r="G244" s="120"/>
      <c r="H244" s="121"/>
      <c r="I244" s="122"/>
      <c r="J244" s="184"/>
      <c r="K244" s="186"/>
      <c r="L244" s="186"/>
    </row>
    <row r="245" spans="1:12" s="7" customFormat="1" ht="12" customHeight="1" x14ac:dyDescent="0.2">
      <c r="A245" s="329"/>
      <c r="B245" s="334"/>
      <c r="C245" s="5"/>
      <c r="D245" s="4"/>
      <c r="E245" s="4"/>
      <c r="F245" s="13"/>
      <c r="G245" s="8"/>
      <c r="H245" s="34"/>
      <c r="I245" s="35"/>
      <c r="J245" s="9"/>
      <c r="K245"/>
      <c r="L245"/>
    </row>
    <row r="246" spans="1:12" s="7" customFormat="1" ht="12" customHeight="1" x14ac:dyDescent="0.2">
      <c r="A246" s="329"/>
      <c r="B246" s="334"/>
      <c r="C246" s="5"/>
      <c r="D246" s="4"/>
      <c r="E246" s="4"/>
      <c r="F246" s="13"/>
      <c r="G246" s="8"/>
      <c r="H246" s="34"/>
      <c r="I246" s="35"/>
      <c r="J246" s="9"/>
      <c r="K246"/>
      <c r="L246"/>
    </row>
    <row r="247" spans="1:12" s="7" customFormat="1" ht="12" customHeight="1" x14ac:dyDescent="0.2">
      <c r="A247" s="329"/>
      <c r="B247" s="334"/>
      <c r="C247" s="5"/>
      <c r="D247" s="4"/>
      <c r="E247" s="4"/>
      <c r="F247" s="13"/>
      <c r="G247" s="8"/>
      <c r="H247" s="34"/>
      <c r="I247" s="35"/>
      <c r="J247" s="9"/>
      <c r="K247"/>
      <c r="L247"/>
    </row>
    <row r="248" spans="1:12" s="7" customFormat="1" ht="12" customHeight="1" x14ac:dyDescent="0.2">
      <c r="A248" s="329"/>
      <c r="B248" s="334"/>
      <c r="C248" s="5"/>
      <c r="D248" s="4"/>
      <c r="E248" s="4"/>
      <c r="F248" s="13"/>
      <c r="G248" s="8"/>
      <c r="H248" s="34"/>
      <c r="I248" s="35"/>
      <c r="J248" s="9"/>
      <c r="K248"/>
      <c r="L248"/>
    </row>
    <row r="249" spans="1:12" s="7" customFormat="1" ht="12" customHeight="1" x14ac:dyDescent="0.2">
      <c r="A249" s="329"/>
      <c r="B249" s="334"/>
      <c r="C249" s="5"/>
      <c r="D249" s="4"/>
      <c r="E249" s="4"/>
      <c r="F249" s="13"/>
      <c r="G249" s="8"/>
      <c r="H249" s="34"/>
      <c r="I249" s="35"/>
      <c r="J249" s="9"/>
      <c r="K249"/>
      <c r="L249"/>
    </row>
    <row r="250" spans="1:12" s="7" customFormat="1" ht="12" customHeight="1" x14ac:dyDescent="0.2">
      <c r="A250" s="329"/>
      <c r="B250" s="334"/>
      <c r="C250" s="46"/>
      <c r="D250" s="4"/>
      <c r="E250" s="4"/>
      <c r="F250" s="13"/>
      <c r="G250" s="8"/>
      <c r="H250" s="34"/>
      <c r="I250" s="35"/>
      <c r="J250" s="9"/>
      <c r="K250"/>
      <c r="L250"/>
    </row>
    <row r="251" spans="1:12" s="7" customFormat="1" ht="12" customHeight="1" x14ac:dyDescent="0.2">
      <c r="A251" s="329"/>
      <c r="B251" s="334"/>
      <c r="C251" s="46"/>
      <c r="D251" s="4"/>
      <c r="E251" s="4"/>
      <c r="F251" s="13"/>
      <c r="G251" s="8"/>
      <c r="H251" s="34"/>
      <c r="I251" s="35"/>
      <c r="J251" s="9"/>
      <c r="K251"/>
      <c r="L251"/>
    </row>
    <row r="252" spans="1:12" s="7" customFormat="1" ht="12" customHeight="1" x14ac:dyDescent="0.2">
      <c r="A252" s="329"/>
      <c r="B252" s="334"/>
      <c r="C252" s="46"/>
      <c r="D252" s="4"/>
      <c r="E252" s="4"/>
      <c r="F252" s="13"/>
      <c r="G252" s="8"/>
      <c r="H252" s="34"/>
      <c r="I252" s="35"/>
      <c r="J252" s="9"/>
      <c r="K252"/>
      <c r="L252"/>
    </row>
    <row r="253" spans="1:12" s="7" customFormat="1" ht="12" customHeight="1" x14ac:dyDescent="0.2">
      <c r="A253" s="329"/>
      <c r="B253" s="334"/>
      <c r="C253" s="46"/>
      <c r="D253" s="4"/>
      <c r="E253" s="4"/>
      <c r="F253" s="13"/>
      <c r="G253" s="8"/>
      <c r="H253" s="34"/>
      <c r="I253" s="35"/>
      <c r="J253" s="9"/>
      <c r="K253"/>
      <c r="L253"/>
    </row>
    <row r="254" spans="1:12" s="7" customFormat="1" ht="12" customHeight="1" x14ac:dyDescent="0.2">
      <c r="A254" s="329"/>
      <c r="B254" s="334"/>
      <c r="D254" s="4"/>
      <c r="E254" s="4"/>
      <c r="F254" s="13"/>
      <c r="G254" s="8"/>
      <c r="H254" s="34"/>
      <c r="I254" s="35"/>
      <c r="J254" s="9"/>
      <c r="K254"/>
      <c r="L254"/>
    </row>
    <row r="255" spans="1:12" s="7" customFormat="1" ht="12" customHeight="1" x14ac:dyDescent="0.2">
      <c r="A255" s="329"/>
      <c r="B255" s="334"/>
      <c r="D255" s="4"/>
      <c r="E255" s="4"/>
      <c r="F255" s="13"/>
      <c r="G255" s="8"/>
      <c r="H255" s="34"/>
      <c r="I255" s="35"/>
      <c r="J255" s="9"/>
      <c r="K255"/>
      <c r="L255"/>
    </row>
    <row r="256" spans="1:12" s="7" customFormat="1" ht="12" customHeight="1" x14ac:dyDescent="0.2">
      <c r="A256" s="329"/>
      <c r="B256" s="334"/>
      <c r="D256" s="4"/>
      <c r="E256" s="4"/>
      <c r="F256" s="13"/>
      <c r="G256" s="8"/>
      <c r="H256" s="34"/>
      <c r="I256" s="35"/>
      <c r="J256" s="9"/>
      <c r="K256"/>
      <c r="L256"/>
    </row>
    <row r="257" spans="1:12" s="7" customFormat="1" ht="12" customHeight="1" x14ac:dyDescent="0.2">
      <c r="A257" s="329"/>
      <c r="B257" s="334"/>
      <c r="D257" s="4"/>
      <c r="E257" s="4"/>
      <c r="F257" s="13"/>
      <c r="G257" s="8"/>
      <c r="H257" s="34"/>
      <c r="I257" s="35"/>
      <c r="J257" s="9"/>
      <c r="K257"/>
      <c r="L257"/>
    </row>
    <row r="258" spans="1:12" s="7" customFormat="1" ht="12" customHeight="1" x14ac:dyDescent="0.2">
      <c r="A258" s="329"/>
      <c r="B258" s="334"/>
      <c r="D258" s="4"/>
      <c r="E258" s="4"/>
      <c r="F258" s="13"/>
      <c r="G258" s="8"/>
      <c r="H258" s="34"/>
      <c r="I258" s="35"/>
      <c r="J258" s="9"/>
      <c r="K258"/>
      <c r="L258"/>
    </row>
    <row r="259" spans="1:12" s="7" customFormat="1" ht="12" customHeight="1" x14ac:dyDescent="0.2">
      <c r="A259" s="329"/>
      <c r="B259" s="334"/>
      <c r="D259" s="4"/>
      <c r="E259" s="4"/>
      <c r="F259" s="13"/>
      <c r="G259" s="8"/>
      <c r="H259" s="34"/>
      <c r="I259" s="35"/>
      <c r="J259" s="9"/>
      <c r="K259"/>
      <c r="L259"/>
    </row>
    <row r="260" spans="1:12" s="7" customFormat="1" ht="12" customHeight="1" x14ac:dyDescent="0.2">
      <c r="A260" s="329"/>
      <c r="B260" s="334"/>
      <c r="D260" s="4"/>
      <c r="E260" s="4"/>
      <c r="F260" s="13"/>
      <c r="G260" s="8"/>
      <c r="H260" s="34"/>
      <c r="I260" s="35"/>
      <c r="J260" s="9"/>
      <c r="K260"/>
      <c r="L260"/>
    </row>
    <row r="261" spans="1:12" s="7" customFormat="1" ht="12" customHeight="1" x14ac:dyDescent="0.2">
      <c r="A261" s="329"/>
      <c r="B261" s="334"/>
      <c r="D261" s="4"/>
      <c r="E261" s="4"/>
      <c r="F261" s="13"/>
      <c r="G261" s="8"/>
      <c r="H261" s="34"/>
      <c r="I261" s="35"/>
      <c r="J261" s="9"/>
      <c r="K261"/>
      <c r="L261"/>
    </row>
    <row r="262" spans="1:12" s="7" customFormat="1" ht="12" customHeight="1" x14ac:dyDescent="0.2">
      <c r="A262" s="329"/>
      <c r="B262" s="334"/>
      <c r="D262" s="4"/>
      <c r="E262" s="4"/>
      <c r="F262" s="13"/>
      <c r="G262" s="8"/>
      <c r="H262" s="34"/>
      <c r="I262" s="35"/>
      <c r="J262" s="9"/>
      <c r="K262"/>
      <c r="L262"/>
    </row>
    <row r="263" spans="1:12" s="7" customFormat="1" ht="12" customHeight="1" x14ac:dyDescent="0.2">
      <c r="A263" s="329"/>
      <c r="B263" s="334"/>
      <c r="D263" s="4"/>
      <c r="E263" s="4"/>
      <c r="F263" s="13"/>
      <c r="G263" s="8"/>
      <c r="H263" s="34"/>
      <c r="I263" s="35"/>
      <c r="J263" s="9"/>
      <c r="K263"/>
      <c r="L263"/>
    </row>
    <row r="264" spans="1:12" s="7" customFormat="1" ht="12" customHeight="1" x14ac:dyDescent="0.2">
      <c r="A264" s="329"/>
      <c r="B264" s="334"/>
      <c r="D264" s="4"/>
      <c r="E264" s="4"/>
      <c r="F264" s="13"/>
      <c r="G264" s="8"/>
      <c r="H264" s="34"/>
      <c r="I264" s="35"/>
      <c r="J264" s="9"/>
      <c r="K264"/>
      <c r="L264"/>
    </row>
    <row r="265" spans="1:12" s="7" customFormat="1" ht="12" customHeight="1" x14ac:dyDescent="0.2">
      <c r="A265" s="329"/>
      <c r="B265" s="334"/>
      <c r="D265" s="4"/>
      <c r="E265" s="4"/>
      <c r="F265" s="13"/>
      <c r="G265" s="8"/>
      <c r="H265" s="34"/>
      <c r="I265" s="35"/>
      <c r="J265" s="9"/>
      <c r="K265"/>
      <c r="L265"/>
    </row>
    <row r="266" spans="1:12" s="7" customFormat="1" ht="12" customHeight="1" x14ac:dyDescent="0.2">
      <c r="A266" s="329"/>
      <c r="B266" s="334"/>
      <c r="D266" s="4"/>
      <c r="E266" s="4"/>
      <c r="F266" s="13"/>
      <c r="G266" s="8"/>
      <c r="H266" s="34"/>
      <c r="I266" s="35"/>
      <c r="J266" s="9"/>
      <c r="K266"/>
      <c r="L266"/>
    </row>
    <row r="267" spans="1:12" s="7" customFormat="1" ht="12" customHeight="1" x14ac:dyDescent="0.2">
      <c r="A267" s="329"/>
      <c r="B267" s="334"/>
      <c r="D267" s="4"/>
      <c r="E267" s="4"/>
      <c r="F267" s="13"/>
      <c r="G267" s="8"/>
      <c r="H267" s="34"/>
      <c r="I267" s="35"/>
      <c r="J267" s="9"/>
      <c r="K267"/>
      <c r="L267"/>
    </row>
    <row r="268" spans="1:12" s="7" customFormat="1" ht="12" customHeight="1" x14ac:dyDescent="0.2">
      <c r="A268" s="329"/>
      <c r="B268" s="334"/>
      <c r="D268" s="4"/>
      <c r="E268" s="4"/>
      <c r="F268" s="13"/>
      <c r="G268" s="8"/>
      <c r="H268" s="34"/>
      <c r="I268" s="35"/>
      <c r="J268" s="9"/>
      <c r="K268"/>
      <c r="L268"/>
    </row>
    <row r="269" spans="1:12" s="7" customFormat="1" ht="12" customHeight="1" x14ac:dyDescent="0.2">
      <c r="A269" s="329"/>
      <c r="B269" s="334"/>
      <c r="D269" s="111"/>
      <c r="E269" s="111"/>
      <c r="F269" s="123"/>
      <c r="G269" s="8"/>
      <c r="H269" s="34"/>
      <c r="I269" s="35"/>
      <c r="J269" s="9"/>
      <c r="K269"/>
      <c r="L269"/>
    </row>
    <row r="270" spans="1:12" s="7" customFormat="1" ht="12" customHeight="1" x14ac:dyDescent="0.2">
      <c r="A270" s="329"/>
      <c r="B270" s="334"/>
      <c r="C270" s="5"/>
      <c r="D270" s="4"/>
      <c r="E270" s="4"/>
      <c r="F270" s="13"/>
      <c r="G270" s="8">
        <f>F270*E270</f>
        <v>0</v>
      </c>
      <c r="H270" s="34"/>
      <c r="I270" s="35"/>
      <c r="J270" s="9"/>
      <c r="K270"/>
      <c r="L270"/>
    </row>
    <row r="271" spans="1:12" s="7" customFormat="1" ht="12" customHeight="1" x14ac:dyDescent="0.2">
      <c r="A271" s="329"/>
      <c r="B271" s="334"/>
      <c r="C271" s="5"/>
      <c r="D271" s="4"/>
      <c r="E271" s="4"/>
      <c r="F271" s="13"/>
      <c r="G271" s="8">
        <f t="shared" ref="G271:G282" si="7">F271*E271</f>
        <v>0</v>
      </c>
      <c r="H271" s="34"/>
      <c r="I271" s="35"/>
      <c r="J271" s="9"/>
      <c r="K271"/>
      <c r="L271"/>
    </row>
    <row r="272" spans="1:12" s="7" customFormat="1" ht="12" customHeight="1" x14ac:dyDescent="0.2">
      <c r="A272" s="329"/>
      <c r="B272" s="334"/>
      <c r="C272" s="5"/>
      <c r="D272" s="4"/>
      <c r="E272" s="4"/>
      <c r="F272" s="13"/>
      <c r="G272" s="8">
        <f t="shared" si="7"/>
        <v>0</v>
      </c>
      <c r="H272" s="34"/>
      <c r="I272" s="35"/>
      <c r="J272" s="9"/>
      <c r="K272"/>
      <c r="L272"/>
    </row>
    <row r="273" spans="1:12" s="7" customFormat="1" ht="12" customHeight="1" x14ac:dyDescent="0.2">
      <c r="A273" s="329"/>
      <c r="B273" s="334"/>
      <c r="C273" s="5"/>
      <c r="D273" s="4"/>
      <c r="E273" s="4"/>
      <c r="F273" s="13"/>
      <c r="G273" s="8">
        <f t="shared" si="7"/>
        <v>0</v>
      </c>
      <c r="H273" s="34"/>
      <c r="I273" s="35"/>
      <c r="J273" s="9"/>
      <c r="K273"/>
      <c r="L273"/>
    </row>
    <row r="274" spans="1:12" s="7" customFormat="1" ht="12" customHeight="1" x14ac:dyDescent="0.2">
      <c r="A274" s="329"/>
      <c r="B274" s="334"/>
      <c r="C274" s="5"/>
      <c r="D274" s="4"/>
      <c r="E274" s="4"/>
      <c r="F274" s="13"/>
      <c r="G274" s="8">
        <f t="shared" si="7"/>
        <v>0</v>
      </c>
      <c r="H274" s="34"/>
      <c r="I274" s="35"/>
      <c r="J274" s="9"/>
      <c r="K274"/>
      <c r="L274"/>
    </row>
    <row r="275" spans="1:12" s="7" customFormat="1" ht="12" customHeight="1" x14ac:dyDescent="0.2">
      <c r="A275" s="329"/>
      <c r="B275" s="334"/>
      <c r="C275" s="5"/>
      <c r="D275" s="4"/>
      <c r="E275" s="4"/>
      <c r="F275" s="13"/>
      <c r="G275" s="8">
        <f t="shared" si="7"/>
        <v>0</v>
      </c>
      <c r="H275" s="34"/>
      <c r="I275" s="35"/>
      <c r="J275" s="9"/>
      <c r="K275"/>
      <c r="L275"/>
    </row>
    <row r="276" spans="1:12" s="7" customFormat="1" ht="12" customHeight="1" x14ac:dyDescent="0.2">
      <c r="A276" s="329"/>
      <c r="B276" s="334"/>
      <c r="C276" s="5"/>
      <c r="D276" s="4"/>
      <c r="E276" s="4"/>
      <c r="F276" s="13"/>
      <c r="G276" s="8">
        <f t="shared" si="7"/>
        <v>0</v>
      </c>
      <c r="H276" s="34"/>
      <c r="I276" s="35"/>
      <c r="J276" s="9"/>
      <c r="K276"/>
      <c r="L276"/>
    </row>
    <row r="277" spans="1:12" s="7" customFormat="1" ht="12" customHeight="1" x14ac:dyDescent="0.2">
      <c r="A277" s="329"/>
      <c r="B277" s="334"/>
      <c r="C277" s="5"/>
      <c r="D277" s="4"/>
      <c r="E277" s="4"/>
      <c r="F277" s="13"/>
      <c r="G277" s="8">
        <f t="shared" si="7"/>
        <v>0</v>
      </c>
      <c r="H277" s="34"/>
      <c r="I277" s="35"/>
      <c r="J277" s="9"/>
      <c r="K277"/>
      <c r="L277"/>
    </row>
    <row r="278" spans="1:12" s="7" customFormat="1" ht="12" customHeight="1" x14ac:dyDescent="0.2">
      <c r="A278" s="329"/>
      <c r="B278" s="334"/>
      <c r="C278" s="5"/>
      <c r="D278" s="4"/>
      <c r="E278" s="4"/>
      <c r="F278" s="13"/>
      <c r="G278" s="8">
        <f t="shared" si="7"/>
        <v>0</v>
      </c>
      <c r="H278" s="34"/>
      <c r="I278" s="35"/>
      <c r="J278" s="9"/>
      <c r="K278"/>
      <c r="L278"/>
    </row>
    <row r="279" spans="1:12" s="7" customFormat="1" ht="12" customHeight="1" x14ac:dyDescent="0.2">
      <c r="A279" s="329"/>
      <c r="B279" s="334"/>
      <c r="C279" s="5"/>
      <c r="D279" s="4"/>
      <c r="E279" s="4"/>
      <c r="F279" s="13"/>
      <c r="G279" s="8">
        <f t="shared" si="7"/>
        <v>0</v>
      </c>
      <c r="H279" s="34"/>
      <c r="I279" s="35"/>
      <c r="J279" s="9"/>
      <c r="K279"/>
      <c r="L279"/>
    </row>
    <row r="280" spans="1:12" s="7" customFormat="1" ht="12" customHeight="1" x14ac:dyDescent="0.2">
      <c r="A280" s="329"/>
      <c r="B280" s="334"/>
      <c r="C280" s="5"/>
      <c r="D280" s="4"/>
      <c r="E280" s="4"/>
      <c r="F280" s="13"/>
      <c r="G280" s="8">
        <f t="shared" si="7"/>
        <v>0</v>
      </c>
      <c r="H280" s="34"/>
      <c r="I280" s="35"/>
      <c r="J280" s="9"/>
      <c r="K280"/>
      <c r="L280"/>
    </row>
    <row r="281" spans="1:12" s="7" customFormat="1" ht="12" customHeight="1" x14ac:dyDescent="0.2">
      <c r="A281" s="329"/>
      <c r="B281" s="334"/>
      <c r="C281" s="5"/>
      <c r="D281" s="4"/>
      <c r="E281" s="4"/>
      <c r="F281" s="13"/>
      <c r="G281" s="8">
        <f t="shared" si="7"/>
        <v>0</v>
      </c>
      <c r="H281" s="34"/>
      <c r="I281" s="35"/>
      <c r="J281" s="9"/>
      <c r="K281"/>
      <c r="L281"/>
    </row>
    <row r="282" spans="1:12" s="7" customFormat="1" ht="12" customHeight="1" x14ac:dyDescent="0.2">
      <c r="A282" s="329"/>
      <c r="B282" s="334"/>
      <c r="C282" s="5"/>
      <c r="D282" s="4"/>
      <c r="E282" s="4"/>
      <c r="F282" s="13"/>
      <c r="G282" s="8">
        <f t="shared" si="7"/>
        <v>0</v>
      </c>
      <c r="H282" s="34"/>
      <c r="I282" s="35"/>
      <c r="J282" s="9"/>
      <c r="K282"/>
      <c r="L282"/>
    </row>
    <row r="283" spans="1:12" s="7" customFormat="1" ht="12" customHeight="1" x14ac:dyDescent="0.2">
      <c r="A283" s="329"/>
      <c r="B283" s="334"/>
      <c r="C283" s="5"/>
      <c r="D283" s="4"/>
      <c r="E283" s="4"/>
      <c r="F283" s="13"/>
      <c r="G283" s="8">
        <f>F283*E283</f>
        <v>0</v>
      </c>
      <c r="H283" s="34"/>
      <c r="I283" s="35"/>
      <c r="J283" s="9"/>
      <c r="K283"/>
      <c r="L283"/>
    </row>
    <row r="284" spans="1:12" s="7" customFormat="1" ht="12" customHeight="1" x14ac:dyDescent="0.2">
      <c r="A284" s="329"/>
      <c r="B284" s="334"/>
      <c r="C284" s="5"/>
      <c r="D284" s="4"/>
      <c r="E284" s="4"/>
      <c r="F284" s="13"/>
      <c r="G284" s="8"/>
      <c r="H284" s="34"/>
      <c r="I284" s="35"/>
      <c r="J284" s="9"/>
      <c r="K284"/>
      <c r="L284"/>
    </row>
    <row r="285" spans="1:12" s="7" customFormat="1" ht="12" customHeight="1" x14ac:dyDescent="0.2">
      <c r="A285" s="329"/>
      <c r="B285" s="334"/>
      <c r="C285" s="5"/>
      <c r="D285" s="4"/>
      <c r="E285" s="4"/>
      <c r="F285" s="13"/>
      <c r="G285" s="8"/>
      <c r="H285" s="34"/>
      <c r="I285" s="35"/>
      <c r="J285" s="9"/>
      <c r="K285"/>
      <c r="L285"/>
    </row>
    <row r="286" spans="1:12" s="7" customFormat="1" ht="12" customHeight="1" x14ac:dyDescent="0.2">
      <c r="A286" s="329"/>
      <c r="B286" s="334"/>
      <c r="C286" s="5"/>
      <c r="D286" s="4"/>
      <c r="E286" s="4"/>
      <c r="F286" s="13"/>
      <c r="G286" s="8"/>
      <c r="H286" s="34"/>
      <c r="I286" s="35"/>
      <c r="J286" s="9"/>
      <c r="K286"/>
      <c r="L286"/>
    </row>
    <row r="287" spans="1:12" s="7" customFormat="1" ht="12" customHeight="1" x14ac:dyDescent="0.2">
      <c r="A287" s="329"/>
      <c r="B287" s="334"/>
      <c r="C287" s="5"/>
      <c r="D287" s="4"/>
      <c r="E287" s="4"/>
      <c r="F287" s="13"/>
      <c r="G287" s="8"/>
      <c r="H287" s="34"/>
      <c r="I287" s="35"/>
      <c r="J287" s="9"/>
      <c r="K287"/>
      <c r="L287"/>
    </row>
    <row r="288" spans="1:12" s="7" customFormat="1" ht="12" customHeight="1" x14ac:dyDescent="0.2">
      <c r="A288" s="329"/>
      <c r="B288" s="334"/>
      <c r="C288" s="5"/>
      <c r="D288" s="4"/>
      <c r="E288" s="4"/>
      <c r="F288" s="13"/>
      <c r="G288" s="8"/>
      <c r="H288" s="34"/>
      <c r="I288" s="35"/>
      <c r="J288" s="9"/>
      <c r="K288"/>
      <c r="L288"/>
    </row>
    <row r="289" spans="1:12" s="7" customFormat="1" ht="12" customHeight="1" x14ac:dyDescent="0.2">
      <c r="A289" s="329"/>
      <c r="B289" s="334"/>
      <c r="C289" s="5"/>
      <c r="D289" s="4"/>
      <c r="E289" s="4"/>
      <c r="F289" s="13"/>
      <c r="G289" s="8"/>
      <c r="H289" s="34"/>
      <c r="I289" s="35"/>
      <c r="J289" s="9"/>
      <c r="K289"/>
      <c r="L289"/>
    </row>
    <row r="290" spans="1:12" s="7" customFormat="1" ht="12" customHeight="1" x14ac:dyDescent="0.2">
      <c r="A290" s="329"/>
      <c r="B290" s="334"/>
      <c r="C290" s="5"/>
      <c r="D290" s="4"/>
      <c r="E290" s="4"/>
      <c r="F290" s="13"/>
      <c r="G290" s="8"/>
      <c r="H290" s="34"/>
      <c r="I290" s="35"/>
      <c r="J290" s="9"/>
      <c r="K290"/>
      <c r="L290"/>
    </row>
    <row r="291" spans="1:12" s="7" customFormat="1" ht="12" customHeight="1" x14ac:dyDescent="0.2">
      <c r="A291" s="329"/>
      <c r="B291" s="334"/>
      <c r="C291" s="5"/>
      <c r="D291" s="4"/>
      <c r="E291" s="4"/>
      <c r="F291" s="13"/>
      <c r="G291" s="8"/>
      <c r="H291" s="34"/>
      <c r="I291" s="35"/>
      <c r="J291" s="9"/>
      <c r="K291"/>
      <c r="L291"/>
    </row>
    <row r="292" spans="1:12" s="7" customFormat="1" ht="12" customHeight="1" x14ac:dyDescent="0.2">
      <c r="A292" s="329"/>
      <c r="B292" s="334"/>
      <c r="C292" s="5"/>
      <c r="D292" s="4"/>
      <c r="E292" s="4"/>
      <c r="F292" s="13"/>
      <c r="G292" s="8"/>
      <c r="H292" s="34"/>
      <c r="I292" s="35"/>
      <c r="J292" s="9"/>
      <c r="K292"/>
      <c r="L292"/>
    </row>
    <row r="293" spans="1:12" s="7" customFormat="1" ht="12" customHeight="1" x14ac:dyDescent="0.2">
      <c r="A293" s="329"/>
      <c r="B293" s="334"/>
      <c r="C293" s="5"/>
      <c r="D293" s="4"/>
      <c r="E293" s="4"/>
      <c r="F293" s="13"/>
      <c r="G293" s="8"/>
      <c r="H293" s="34"/>
      <c r="I293" s="35"/>
      <c r="J293" s="9"/>
      <c r="K293"/>
      <c r="L293"/>
    </row>
    <row r="294" spans="1:12" s="7" customFormat="1" ht="12" customHeight="1" x14ac:dyDescent="0.2">
      <c r="A294" s="329"/>
      <c r="B294" s="334"/>
      <c r="C294" s="5"/>
      <c r="D294" s="4"/>
      <c r="E294" s="4"/>
      <c r="F294" s="13"/>
      <c r="G294" s="8"/>
      <c r="H294" s="34"/>
      <c r="I294" s="35"/>
      <c r="J294" s="9"/>
      <c r="K294"/>
      <c r="L294"/>
    </row>
    <row r="295" spans="1:12" s="7" customFormat="1" ht="12" customHeight="1" x14ac:dyDescent="0.2">
      <c r="A295" s="329"/>
      <c r="B295" s="334"/>
      <c r="C295" s="5"/>
      <c r="D295" s="4"/>
      <c r="E295" s="4"/>
      <c r="F295" s="13"/>
      <c r="G295" s="8"/>
      <c r="H295" s="34"/>
      <c r="I295" s="35"/>
      <c r="J295" s="9"/>
      <c r="K295"/>
      <c r="L295"/>
    </row>
    <row r="296" spans="1:12" s="7" customFormat="1" ht="12" customHeight="1" x14ac:dyDescent="0.2">
      <c r="A296" s="329"/>
      <c r="B296" s="334"/>
      <c r="C296" s="5"/>
      <c r="D296" s="4"/>
      <c r="E296" s="4"/>
      <c r="F296" s="13"/>
      <c r="G296" s="8"/>
      <c r="H296" s="34"/>
      <c r="I296" s="35"/>
      <c r="J296" s="9"/>
      <c r="K296"/>
      <c r="L296"/>
    </row>
    <row r="297" spans="1:12" s="7" customFormat="1" ht="12" customHeight="1" x14ac:dyDescent="0.2">
      <c r="A297" s="329"/>
      <c r="B297" s="334"/>
      <c r="C297" s="5"/>
      <c r="D297" s="4"/>
      <c r="E297" s="4"/>
      <c r="F297" s="13"/>
      <c r="G297" s="8"/>
      <c r="H297" s="34"/>
      <c r="I297" s="35"/>
      <c r="J297" s="9"/>
      <c r="K297"/>
      <c r="L297"/>
    </row>
    <row r="298" spans="1:12" s="7" customFormat="1" ht="12" customHeight="1" x14ac:dyDescent="0.2">
      <c r="A298" s="329"/>
      <c r="B298" s="334"/>
      <c r="C298" s="5"/>
      <c r="D298" s="4"/>
      <c r="E298" s="4"/>
      <c r="F298" s="13"/>
      <c r="G298" s="8"/>
      <c r="H298" s="34"/>
      <c r="I298" s="35"/>
      <c r="J298" s="9"/>
      <c r="K298"/>
      <c r="L298"/>
    </row>
    <row r="299" spans="1:12" s="7" customFormat="1" ht="12" customHeight="1" x14ac:dyDescent="0.2">
      <c r="A299" s="329"/>
      <c r="B299" s="334"/>
      <c r="C299" s="5"/>
      <c r="D299" s="4"/>
      <c r="E299" s="4"/>
      <c r="F299" s="13"/>
      <c r="G299" s="8"/>
      <c r="H299" s="34"/>
      <c r="I299" s="35"/>
      <c r="J299" s="9"/>
      <c r="K299"/>
      <c r="L299"/>
    </row>
    <row r="300" spans="1:12" s="7" customFormat="1" ht="12" customHeight="1" x14ac:dyDescent="0.2">
      <c r="A300" s="329"/>
      <c r="B300" s="334"/>
      <c r="C300" s="5"/>
      <c r="D300" s="4"/>
      <c r="E300" s="4"/>
      <c r="F300" s="13"/>
      <c r="G300" s="8"/>
      <c r="H300" s="34"/>
      <c r="I300" s="35"/>
      <c r="J300" s="9"/>
      <c r="K300"/>
      <c r="L300"/>
    </row>
    <row r="301" spans="1:12" s="7" customFormat="1" ht="12" customHeight="1" x14ac:dyDescent="0.2">
      <c r="A301" s="329"/>
      <c r="B301" s="119"/>
      <c r="C301" s="5"/>
      <c r="D301" s="4"/>
      <c r="E301" s="4"/>
      <c r="F301" s="13"/>
      <c r="G301" s="8"/>
      <c r="H301" s="34"/>
      <c r="I301" s="35"/>
      <c r="J301" s="9"/>
      <c r="K301"/>
      <c r="L301"/>
    </row>
    <row r="302" spans="1:12" s="7" customFormat="1" ht="12" customHeight="1" x14ac:dyDescent="0.2">
      <c r="A302" s="329"/>
      <c r="B302" s="334"/>
      <c r="C302" s="5"/>
      <c r="D302" s="99"/>
      <c r="E302" s="99"/>
      <c r="F302" s="79"/>
      <c r="G302" s="100"/>
      <c r="H302" s="34"/>
      <c r="I302" s="35"/>
      <c r="J302" s="9"/>
      <c r="K302"/>
      <c r="L302"/>
    </row>
    <row r="303" spans="1:12" s="7" customFormat="1" ht="12" customHeight="1" x14ac:dyDescent="0.2">
      <c r="A303" s="329"/>
      <c r="B303" s="334"/>
      <c r="C303" s="5"/>
      <c r="D303" s="99"/>
      <c r="E303" s="99"/>
      <c r="F303" s="79"/>
      <c r="G303" s="100"/>
      <c r="H303" s="34"/>
      <c r="I303" s="35"/>
      <c r="J303" s="9"/>
      <c r="K303"/>
      <c r="L303"/>
    </row>
    <row r="304" spans="1:12" s="7" customFormat="1" ht="12" customHeight="1" x14ac:dyDescent="0.2">
      <c r="A304" s="329"/>
      <c r="B304" s="334"/>
      <c r="C304" s="5"/>
      <c r="D304" s="99"/>
      <c r="E304" s="99"/>
      <c r="F304" s="79"/>
      <c r="G304" s="100"/>
      <c r="H304" s="34"/>
      <c r="I304" s="35"/>
      <c r="J304" s="9"/>
      <c r="K304"/>
      <c r="L304"/>
    </row>
    <row r="305" spans="1:12" s="7" customFormat="1" ht="12" customHeight="1" x14ac:dyDescent="0.2">
      <c r="A305" s="329"/>
      <c r="B305" s="334"/>
      <c r="C305" s="5"/>
      <c r="D305" s="99"/>
      <c r="E305" s="99"/>
      <c r="F305" s="79"/>
      <c r="G305" s="100"/>
      <c r="H305" s="34"/>
      <c r="I305" s="35"/>
      <c r="J305" s="9"/>
      <c r="K305"/>
      <c r="L305"/>
    </row>
    <row r="306" spans="1:12" s="7" customFormat="1" ht="12" customHeight="1" x14ac:dyDescent="0.2">
      <c r="A306" s="329"/>
      <c r="B306" s="334"/>
      <c r="C306" s="5"/>
      <c r="D306" s="99"/>
      <c r="E306" s="99"/>
      <c r="F306" s="79"/>
      <c r="G306" s="100"/>
      <c r="H306" s="34"/>
      <c r="I306" s="35"/>
      <c r="J306" s="9"/>
      <c r="K306"/>
      <c r="L306"/>
    </row>
    <row r="307" spans="1:12" s="7" customFormat="1" ht="12" customHeight="1" x14ac:dyDescent="0.2">
      <c r="A307" s="329"/>
      <c r="B307" s="334"/>
      <c r="C307" s="5"/>
      <c r="D307" s="99"/>
      <c r="E307" s="99"/>
      <c r="F307" s="79"/>
      <c r="G307" s="100"/>
      <c r="H307" s="34"/>
      <c r="I307" s="35"/>
      <c r="J307" s="9"/>
      <c r="K307"/>
      <c r="L307"/>
    </row>
    <row r="308" spans="1:12" s="7" customFormat="1" ht="12" customHeight="1" x14ac:dyDescent="0.2">
      <c r="A308" s="329"/>
      <c r="B308" s="334"/>
      <c r="C308" s="5"/>
      <c r="D308" s="99"/>
      <c r="E308" s="99"/>
      <c r="F308" s="79"/>
      <c r="G308" s="100"/>
      <c r="H308" s="34"/>
      <c r="I308" s="35"/>
      <c r="J308" s="9"/>
      <c r="K308"/>
      <c r="L308"/>
    </row>
    <row r="309" spans="1:12" s="7" customFormat="1" ht="12" customHeight="1" x14ac:dyDescent="0.2">
      <c r="A309" s="329"/>
      <c r="B309" s="334"/>
      <c r="C309" s="5"/>
      <c r="D309" s="99"/>
      <c r="E309" s="99"/>
      <c r="F309" s="79"/>
      <c r="G309" s="100"/>
      <c r="H309" s="34"/>
      <c r="I309" s="35"/>
      <c r="J309" s="9"/>
      <c r="K309"/>
      <c r="L309"/>
    </row>
    <row r="310" spans="1:12" s="7" customFormat="1" ht="12" customHeight="1" x14ac:dyDescent="0.2">
      <c r="A310" s="329"/>
      <c r="B310" s="334"/>
      <c r="C310" s="46"/>
      <c r="D310" s="4"/>
      <c r="E310" s="4"/>
      <c r="F310" s="13"/>
      <c r="G310" s="8"/>
      <c r="H310" s="34"/>
      <c r="I310" s="35"/>
      <c r="J310" s="9"/>
      <c r="K310"/>
      <c r="L310"/>
    </row>
    <row r="311" spans="1:12" s="7" customFormat="1" ht="12" customHeight="1" x14ac:dyDescent="0.2">
      <c r="A311" s="329"/>
      <c r="B311" s="334"/>
      <c r="C311" s="5"/>
      <c r="D311" s="4"/>
      <c r="E311" s="4"/>
      <c r="F311" s="13"/>
      <c r="G311" s="8"/>
      <c r="H311" s="34"/>
      <c r="I311" s="35"/>
      <c r="J311" s="9"/>
      <c r="K311"/>
      <c r="L311"/>
    </row>
    <row r="312" spans="1:12" s="7" customFormat="1" ht="12" customHeight="1" x14ac:dyDescent="0.2">
      <c r="A312" s="329"/>
      <c r="B312" s="334"/>
      <c r="C312" s="5"/>
      <c r="D312" s="4"/>
      <c r="E312" s="4"/>
      <c r="F312" s="13"/>
      <c r="G312" s="8"/>
      <c r="H312" s="34"/>
      <c r="I312" s="35"/>
      <c r="J312" s="9"/>
      <c r="K312"/>
      <c r="L312"/>
    </row>
    <row r="313" spans="1:12" s="7" customFormat="1" ht="12" customHeight="1" x14ac:dyDescent="0.2">
      <c r="A313" s="329"/>
      <c r="B313" s="334"/>
      <c r="C313" s="5"/>
      <c r="D313" s="4"/>
      <c r="E313" s="4"/>
      <c r="F313" s="13"/>
      <c r="G313" s="8"/>
      <c r="H313" s="34"/>
      <c r="I313" s="35"/>
      <c r="J313" s="9"/>
      <c r="K313"/>
      <c r="L313"/>
    </row>
    <row r="314" spans="1:12" s="7" customFormat="1" ht="12" customHeight="1" x14ac:dyDescent="0.2">
      <c r="A314" s="329"/>
      <c r="B314" s="334"/>
      <c r="C314" s="5"/>
      <c r="D314" s="4"/>
      <c r="E314" s="4"/>
      <c r="F314" s="13"/>
      <c r="G314" s="8"/>
      <c r="H314" s="34"/>
      <c r="I314" s="35"/>
      <c r="J314" s="9"/>
      <c r="K314"/>
      <c r="L314"/>
    </row>
    <row r="315" spans="1:12" s="7" customFormat="1" ht="12" customHeight="1" x14ac:dyDescent="0.2">
      <c r="A315" s="329"/>
      <c r="B315" s="334"/>
      <c r="C315" s="45"/>
      <c r="D315" s="4"/>
      <c r="E315" s="4"/>
      <c r="F315" s="13"/>
      <c r="G315" s="8"/>
      <c r="H315" s="34"/>
      <c r="I315" s="35"/>
      <c r="J315" s="9"/>
      <c r="K315"/>
      <c r="L315"/>
    </row>
    <row r="316" spans="1:12" s="7" customFormat="1" ht="12" customHeight="1" x14ac:dyDescent="0.2">
      <c r="A316" s="329"/>
      <c r="B316" s="334"/>
      <c r="C316" s="5"/>
      <c r="D316" s="4"/>
      <c r="E316" s="4"/>
      <c r="F316" s="13"/>
      <c r="G316" s="8"/>
      <c r="H316" s="34"/>
      <c r="I316" s="35"/>
      <c r="J316" s="9"/>
      <c r="K316"/>
      <c r="L316"/>
    </row>
    <row r="317" spans="1:12" s="7" customFormat="1" ht="12" customHeight="1" x14ac:dyDescent="0.2">
      <c r="A317" s="329"/>
      <c r="B317" s="334"/>
      <c r="C317" s="5"/>
      <c r="D317" s="4"/>
      <c r="E317" s="4"/>
      <c r="F317" s="13"/>
      <c r="G317" s="8"/>
      <c r="H317" s="34"/>
      <c r="I317" s="35"/>
      <c r="J317" s="9"/>
      <c r="K317"/>
      <c r="L317"/>
    </row>
    <row r="318" spans="1:12" s="7" customFormat="1" ht="12" customHeight="1" x14ac:dyDescent="0.2">
      <c r="A318" s="329"/>
      <c r="B318" s="334"/>
      <c r="C318" s="5"/>
      <c r="D318" s="4"/>
      <c r="E318" s="4"/>
      <c r="F318" s="13"/>
      <c r="G318" s="8"/>
      <c r="H318" s="34"/>
      <c r="I318" s="35"/>
      <c r="J318" s="9"/>
      <c r="K318"/>
      <c r="L318"/>
    </row>
    <row r="319" spans="1:12" s="7" customFormat="1" ht="12" customHeight="1" x14ac:dyDescent="0.2">
      <c r="A319" s="329"/>
      <c r="B319" s="334"/>
      <c r="C319" s="5"/>
      <c r="D319" s="4"/>
      <c r="E319" s="4"/>
      <c r="F319" s="13"/>
      <c r="G319" s="8"/>
      <c r="H319" s="34"/>
      <c r="I319" s="35"/>
      <c r="J319" s="9"/>
      <c r="K319"/>
      <c r="L319"/>
    </row>
    <row r="320" spans="1:12" s="7" customFormat="1" ht="12" customHeight="1" x14ac:dyDescent="0.2">
      <c r="A320" s="329"/>
      <c r="B320" s="334"/>
      <c r="C320" s="5"/>
      <c r="D320" s="4"/>
      <c r="E320" s="4"/>
      <c r="F320" s="13"/>
      <c r="G320" s="8"/>
      <c r="H320" s="34"/>
      <c r="I320" s="35"/>
      <c r="J320" s="9"/>
      <c r="K320"/>
      <c r="L320"/>
    </row>
    <row r="321" spans="1:12" s="7" customFormat="1" ht="12" customHeight="1" x14ac:dyDescent="0.2">
      <c r="A321" s="329"/>
      <c r="B321" s="334"/>
      <c r="C321" s="5"/>
      <c r="D321" s="4"/>
      <c r="E321" s="4"/>
      <c r="F321" s="13"/>
      <c r="G321" s="8"/>
      <c r="H321" s="34"/>
      <c r="I321" s="35"/>
      <c r="J321" s="9"/>
      <c r="K321"/>
      <c r="L321"/>
    </row>
    <row r="322" spans="1:12" s="7" customFormat="1" ht="12" customHeight="1" x14ac:dyDescent="0.2">
      <c r="A322" s="329"/>
      <c r="B322" s="334"/>
      <c r="C322" s="5"/>
      <c r="D322" s="4"/>
      <c r="E322" s="4"/>
      <c r="F322" s="13"/>
      <c r="G322" s="8"/>
      <c r="H322" s="34"/>
      <c r="I322" s="35"/>
      <c r="J322" s="9"/>
      <c r="K322"/>
      <c r="L322"/>
    </row>
    <row r="323" spans="1:12" s="7" customFormat="1" ht="12" customHeight="1" x14ac:dyDescent="0.2">
      <c r="A323" s="329"/>
      <c r="B323" s="334"/>
      <c r="C323" s="5"/>
      <c r="D323" s="4"/>
      <c r="E323" s="4"/>
      <c r="F323" s="13"/>
      <c r="G323" s="8"/>
      <c r="H323" s="34"/>
      <c r="I323" s="35"/>
      <c r="J323" s="9"/>
      <c r="K323"/>
      <c r="L323"/>
    </row>
    <row r="324" spans="1:12" s="7" customFormat="1" ht="12" customHeight="1" x14ac:dyDescent="0.2">
      <c r="A324" s="329"/>
      <c r="B324" s="334"/>
      <c r="C324" s="5"/>
      <c r="D324" s="4"/>
      <c r="E324" s="4"/>
      <c r="F324" s="13"/>
      <c r="G324" s="8"/>
      <c r="H324" s="34"/>
      <c r="I324" s="35"/>
      <c r="J324" s="9"/>
      <c r="K324"/>
      <c r="L324"/>
    </row>
    <row r="325" spans="1:12" s="7" customFormat="1" ht="12" customHeight="1" x14ac:dyDescent="0.2">
      <c r="A325" s="329"/>
      <c r="B325" s="334"/>
      <c r="C325" s="5"/>
      <c r="D325" s="4"/>
      <c r="E325" s="4"/>
      <c r="F325" s="13"/>
      <c r="G325" s="8"/>
      <c r="H325" s="34"/>
      <c r="I325" s="35"/>
      <c r="J325" s="9"/>
      <c r="K325"/>
      <c r="L325"/>
    </row>
    <row r="326" spans="1:12" s="7" customFormat="1" ht="12" customHeight="1" x14ac:dyDescent="0.2">
      <c r="A326" s="329"/>
      <c r="B326" s="334"/>
      <c r="C326" s="5"/>
      <c r="D326" s="4"/>
      <c r="E326" s="4"/>
      <c r="F326" s="13"/>
      <c r="G326" s="8"/>
      <c r="H326" s="34"/>
      <c r="I326" s="35"/>
      <c r="J326" s="9"/>
      <c r="K326"/>
      <c r="L326"/>
    </row>
    <row r="327" spans="1:12" s="7" customFormat="1" ht="12" customHeight="1" x14ac:dyDescent="0.2">
      <c r="A327" s="329"/>
      <c r="B327" s="334"/>
      <c r="C327" s="5"/>
      <c r="D327" s="4"/>
      <c r="E327" s="4"/>
      <c r="F327" s="13"/>
      <c r="G327" s="8"/>
      <c r="H327" s="34"/>
      <c r="I327" s="35"/>
      <c r="J327" s="9"/>
      <c r="K327"/>
      <c r="L327"/>
    </row>
    <row r="328" spans="1:12" s="7" customFormat="1" ht="12" customHeight="1" x14ac:dyDescent="0.2">
      <c r="A328" s="329"/>
      <c r="B328" s="334"/>
      <c r="C328" s="5"/>
      <c r="D328" s="4"/>
      <c r="E328" s="4"/>
      <c r="F328" s="13"/>
      <c r="G328" s="8"/>
      <c r="H328" s="34"/>
      <c r="I328" s="35"/>
      <c r="J328" s="9"/>
      <c r="K328"/>
      <c r="L328"/>
    </row>
    <row r="329" spans="1:12" s="7" customFormat="1" ht="12" customHeight="1" x14ac:dyDescent="0.2">
      <c r="A329" s="329"/>
      <c r="B329" s="334"/>
      <c r="C329" s="5"/>
      <c r="D329" s="4"/>
      <c r="E329" s="4"/>
      <c r="F329" s="13"/>
      <c r="G329" s="8"/>
      <c r="H329" s="34"/>
      <c r="I329" s="35"/>
      <c r="J329" s="9"/>
      <c r="K329"/>
      <c r="L329"/>
    </row>
    <row r="330" spans="1:12" s="7" customFormat="1" ht="12" customHeight="1" x14ac:dyDescent="0.2">
      <c r="A330" s="329"/>
      <c r="B330" s="334"/>
      <c r="C330" s="5"/>
      <c r="D330" s="4"/>
      <c r="E330" s="4"/>
      <c r="F330" s="13"/>
      <c r="G330" s="8"/>
      <c r="H330" s="34"/>
      <c r="I330" s="35"/>
      <c r="J330" s="9"/>
      <c r="K330"/>
      <c r="L330"/>
    </row>
    <row r="331" spans="1:12" s="7" customFormat="1" ht="12" customHeight="1" x14ac:dyDescent="0.2">
      <c r="A331" s="329"/>
      <c r="B331" s="334"/>
      <c r="C331" s="5"/>
      <c r="D331" s="4"/>
      <c r="E331" s="4"/>
      <c r="F331" s="13"/>
      <c r="G331" s="8"/>
      <c r="H331" s="34"/>
      <c r="I331" s="35"/>
      <c r="J331" s="9"/>
      <c r="K331"/>
      <c r="L331"/>
    </row>
    <row r="332" spans="1:12" s="7" customFormat="1" ht="12" customHeight="1" x14ac:dyDescent="0.2">
      <c r="A332" s="329"/>
      <c r="B332" s="334"/>
      <c r="C332" s="5"/>
      <c r="D332" s="4"/>
      <c r="E332" s="4"/>
      <c r="F332" s="13"/>
      <c r="G332" s="8"/>
      <c r="H332" s="34"/>
      <c r="I332" s="35"/>
      <c r="J332" s="9"/>
      <c r="K332"/>
      <c r="L332"/>
    </row>
    <row r="333" spans="1:12" s="7" customFormat="1" ht="12" customHeight="1" x14ac:dyDescent="0.2">
      <c r="A333" s="329"/>
      <c r="B333" s="334"/>
      <c r="C333" s="5"/>
      <c r="D333" s="4"/>
      <c r="E333" s="4"/>
      <c r="F333" s="13"/>
      <c r="G333" s="8"/>
      <c r="H333" s="34"/>
      <c r="I333" s="35"/>
      <c r="J333" s="9"/>
      <c r="K333"/>
      <c r="L333"/>
    </row>
    <row r="334" spans="1:12" s="7" customFormat="1" ht="12" customHeight="1" x14ac:dyDescent="0.2">
      <c r="A334" s="329"/>
      <c r="B334" s="334"/>
      <c r="C334" s="5"/>
      <c r="D334" s="4"/>
      <c r="E334" s="4"/>
      <c r="F334" s="13"/>
      <c r="G334" s="8"/>
      <c r="H334" s="34"/>
      <c r="I334" s="35"/>
      <c r="J334" s="9"/>
      <c r="K334"/>
      <c r="L334"/>
    </row>
    <row r="335" spans="1:12" s="7" customFormat="1" ht="12" customHeight="1" x14ac:dyDescent="0.2">
      <c r="A335" s="329"/>
      <c r="B335" s="334"/>
      <c r="C335" s="5"/>
      <c r="D335" s="4"/>
      <c r="E335" s="4"/>
      <c r="F335" s="13"/>
      <c r="G335" s="8"/>
      <c r="H335" s="34"/>
      <c r="I335" s="35"/>
      <c r="J335" s="9"/>
      <c r="K335"/>
      <c r="L335"/>
    </row>
    <row r="336" spans="1:12" s="7" customFormat="1" ht="12" customHeight="1" x14ac:dyDescent="0.2">
      <c r="A336" s="329"/>
      <c r="B336" s="334"/>
      <c r="C336" s="5"/>
      <c r="D336" s="4"/>
      <c r="E336" s="4"/>
      <c r="F336" s="13"/>
      <c r="G336" s="8"/>
      <c r="H336" s="34"/>
      <c r="I336" s="35"/>
      <c r="J336" s="9"/>
      <c r="K336"/>
      <c r="L336"/>
    </row>
    <row r="337" spans="1:12" s="7" customFormat="1" ht="12" customHeight="1" x14ac:dyDescent="0.2">
      <c r="A337" s="329"/>
      <c r="B337" s="334"/>
      <c r="C337" s="5"/>
      <c r="D337" s="4"/>
      <c r="E337" s="4"/>
      <c r="F337" s="13"/>
      <c r="G337" s="8"/>
      <c r="H337" s="34"/>
      <c r="I337" s="35"/>
      <c r="J337" s="9"/>
      <c r="K337"/>
      <c r="L337"/>
    </row>
    <row r="338" spans="1:12" s="7" customFormat="1" ht="12" customHeight="1" x14ac:dyDescent="0.2">
      <c r="A338" s="329"/>
      <c r="B338" s="334"/>
      <c r="C338" s="5"/>
      <c r="D338" s="4"/>
      <c r="E338" s="4"/>
      <c r="F338" s="13"/>
      <c r="G338" s="8"/>
      <c r="H338" s="34"/>
      <c r="I338" s="35"/>
      <c r="J338" s="9"/>
      <c r="K338"/>
      <c r="L338"/>
    </row>
    <row r="339" spans="1:12" s="7" customFormat="1" ht="12" customHeight="1" x14ac:dyDescent="0.2">
      <c r="A339" s="329"/>
      <c r="B339" s="334"/>
      <c r="C339" s="5"/>
      <c r="D339" s="4"/>
      <c r="E339" s="4"/>
      <c r="F339" s="13"/>
      <c r="G339" s="8"/>
      <c r="H339" s="34"/>
      <c r="I339" s="35"/>
      <c r="J339" s="9"/>
      <c r="K339"/>
      <c r="L339"/>
    </row>
    <row r="340" spans="1:12" s="7" customFormat="1" ht="12" customHeight="1" x14ac:dyDescent="0.2">
      <c r="A340" s="329"/>
      <c r="B340" s="334"/>
      <c r="C340" s="5"/>
      <c r="D340" s="4"/>
      <c r="E340" s="4"/>
      <c r="F340" s="13"/>
      <c r="G340" s="8"/>
      <c r="H340" s="34"/>
      <c r="I340" s="35"/>
      <c r="J340" s="9"/>
      <c r="K340"/>
      <c r="L340"/>
    </row>
    <row r="341" spans="1:12" s="7" customFormat="1" ht="12" customHeight="1" x14ac:dyDescent="0.2">
      <c r="A341" s="329"/>
      <c r="B341" s="334"/>
      <c r="C341" s="5"/>
      <c r="D341" s="4"/>
      <c r="E341" s="4"/>
      <c r="F341" s="13"/>
      <c r="G341" s="8"/>
      <c r="H341" s="34"/>
      <c r="I341" s="35"/>
      <c r="J341" s="9"/>
      <c r="K341"/>
      <c r="L341"/>
    </row>
    <row r="342" spans="1:12" s="7" customFormat="1" ht="12" customHeight="1" x14ac:dyDescent="0.2">
      <c r="A342" s="329"/>
      <c r="B342" s="334"/>
      <c r="C342" s="5"/>
      <c r="D342" s="4"/>
      <c r="E342" s="4"/>
      <c r="F342" s="13"/>
      <c r="G342" s="8"/>
      <c r="H342" s="34"/>
      <c r="I342" s="35"/>
      <c r="J342" s="9"/>
      <c r="K342"/>
      <c r="L342"/>
    </row>
    <row r="343" spans="1:12" s="7" customFormat="1" ht="12" customHeight="1" x14ac:dyDescent="0.2">
      <c r="A343" s="329"/>
      <c r="B343" s="334"/>
      <c r="C343" s="5"/>
      <c r="D343" s="4"/>
      <c r="E343" s="4"/>
      <c r="F343" s="13"/>
      <c r="G343" s="8"/>
      <c r="H343" s="34"/>
      <c r="I343" s="35"/>
      <c r="J343" s="9"/>
      <c r="K343"/>
      <c r="L343"/>
    </row>
    <row r="344" spans="1:12" s="7" customFormat="1" ht="12" customHeight="1" x14ac:dyDescent="0.2">
      <c r="A344" s="329"/>
      <c r="B344" s="334"/>
      <c r="C344" s="5"/>
      <c r="D344" s="4"/>
      <c r="E344" s="4"/>
      <c r="F344" s="13"/>
      <c r="G344" s="8"/>
      <c r="H344" s="34"/>
      <c r="I344" s="35"/>
      <c r="J344" s="9"/>
      <c r="K344"/>
      <c r="L344"/>
    </row>
    <row r="345" spans="1:12" s="7" customFormat="1" ht="12" customHeight="1" x14ac:dyDescent="0.2">
      <c r="A345" s="329"/>
      <c r="B345" s="334"/>
      <c r="C345" s="5"/>
      <c r="D345" s="4"/>
      <c r="E345" s="4"/>
      <c r="F345" s="13"/>
      <c r="G345" s="8"/>
      <c r="H345" s="34"/>
      <c r="I345" s="35"/>
      <c r="J345" s="9"/>
      <c r="K345"/>
      <c r="L345"/>
    </row>
    <row r="346" spans="1:12" s="7" customFormat="1" ht="12" customHeight="1" x14ac:dyDescent="0.2">
      <c r="A346" s="329"/>
      <c r="B346" s="334"/>
      <c r="C346" s="5"/>
      <c r="D346" s="4"/>
      <c r="E346" s="4"/>
      <c r="F346" s="13"/>
      <c r="G346" s="8"/>
      <c r="H346" s="34"/>
      <c r="I346" s="35"/>
      <c r="J346" s="9"/>
      <c r="K346"/>
      <c r="L346"/>
    </row>
    <row r="347" spans="1:12" s="7" customFormat="1" ht="12" customHeight="1" x14ac:dyDescent="0.2">
      <c r="A347" s="329"/>
      <c r="B347" s="334"/>
      <c r="C347" s="5"/>
      <c r="D347" s="4"/>
      <c r="E347" s="4"/>
      <c r="F347" s="13"/>
      <c r="G347" s="8"/>
      <c r="H347" s="34"/>
      <c r="I347" s="35"/>
      <c r="J347" s="9"/>
      <c r="K347"/>
      <c r="L347"/>
    </row>
    <row r="348" spans="1:12" s="7" customFormat="1" ht="12" customHeight="1" x14ac:dyDescent="0.2">
      <c r="A348" s="329"/>
      <c r="B348" s="334"/>
      <c r="C348" s="5"/>
      <c r="D348" s="4"/>
      <c r="E348" s="4"/>
      <c r="F348" s="13"/>
      <c r="G348" s="8"/>
      <c r="H348" s="34"/>
      <c r="I348" s="35"/>
      <c r="J348" s="9"/>
      <c r="K348"/>
      <c r="L348"/>
    </row>
    <row r="349" spans="1:12" s="7" customFormat="1" ht="12" customHeight="1" x14ac:dyDescent="0.2">
      <c r="A349" s="329"/>
      <c r="B349" s="334"/>
      <c r="C349" s="5"/>
      <c r="D349" s="4"/>
      <c r="E349" s="4"/>
      <c r="F349" s="13"/>
      <c r="G349" s="8"/>
      <c r="H349" s="34"/>
      <c r="I349" s="35"/>
      <c r="J349" s="9"/>
      <c r="K349"/>
      <c r="L349"/>
    </row>
    <row r="350" spans="1:12" s="7" customFormat="1" ht="12" customHeight="1" x14ac:dyDescent="0.2">
      <c r="A350" s="329"/>
      <c r="B350" s="334"/>
      <c r="C350" s="5"/>
      <c r="D350" s="4"/>
      <c r="E350" s="4"/>
      <c r="F350" s="13"/>
      <c r="G350" s="8"/>
      <c r="H350" s="34"/>
      <c r="I350" s="35"/>
      <c r="J350" s="9"/>
      <c r="K350"/>
      <c r="L350"/>
    </row>
    <row r="351" spans="1:12" s="7" customFormat="1" ht="12" customHeight="1" x14ac:dyDescent="0.2">
      <c r="A351" s="329"/>
      <c r="B351" s="334"/>
      <c r="C351" s="5"/>
      <c r="D351" s="4"/>
      <c r="E351" s="4"/>
      <c r="F351" s="13"/>
      <c r="G351" s="8"/>
      <c r="H351" s="34"/>
      <c r="I351" s="35"/>
      <c r="J351" s="9"/>
      <c r="K351"/>
      <c r="L351"/>
    </row>
    <row r="352" spans="1:12" s="7" customFormat="1" ht="12" customHeight="1" x14ac:dyDescent="0.2">
      <c r="A352" s="329"/>
      <c r="B352" s="334"/>
      <c r="C352" s="5"/>
      <c r="D352" s="4"/>
      <c r="E352" s="4"/>
      <c r="F352" s="13"/>
      <c r="G352" s="8"/>
      <c r="H352" s="34"/>
      <c r="I352" s="35"/>
      <c r="J352" s="9"/>
      <c r="K352"/>
      <c r="L352"/>
    </row>
    <row r="353" spans="1:12" s="7" customFormat="1" ht="12" customHeight="1" x14ac:dyDescent="0.2">
      <c r="A353" s="329"/>
      <c r="B353" s="334"/>
      <c r="C353" s="5"/>
      <c r="D353" s="4"/>
      <c r="E353" s="4"/>
      <c r="F353" s="13"/>
      <c r="G353" s="8"/>
      <c r="H353" s="34"/>
      <c r="I353" s="35"/>
      <c r="J353" s="9"/>
      <c r="K353"/>
      <c r="L353"/>
    </row>
    <row r="354" spans="1:12" s="7" customFormat="1" ht="12" customHeight="1" x14ac:dyDescent="0.2">
      <c r="A354" s="329"/>
      <c r="B354" s="334"/>
      <c r="C354" s="5"/>
      <c r="D354" s="4"/>
      <c r="E354" s="4"/>
      <c r="F354" s="13"/>
      <c r="G354" s="8"/>
      <c r="H354" s="34"/>
      <c r="I354" s="35"/>
      <c r="J354" s="9"/>
      <c r="K354"/>
      <c r="L354"/>
    </row>
    <row r="355" spans="1:12" s="7" customFormat="1" ht="12" customHeight="1" x14ac:dyDescent="0.2">
      <c r="A355" s="329"/>
      <c r="B355" s="334"/>
      <c r="C355" s="5"/>
      <c r="D355" s="4"/>
      <c r="E355" s="4"/>
      <c r="F355" s="13"/>
      <c r="G355" s="8"/>
      <c r="H355" s="34"/>
      <c r="I355" s="35"/>
      <c r="J355" s="9"/>
      <c r="K355"/>
      <c r="L355"/>
    </row>
    <row r="356" spans="1:12" s="7" customFormat="1" ht="12" customHeight="1" x14ac:dyDescent="0.2">
      <c r="A356" s="329"/>
      <c r="B356" s="334"/>
      <c r="C356" s="5"/>
      <c r="D356" s="4"/>
      <c r="E356" s="4"/>
      <c r="F356" s="13"/>
      <c r="G356" s="8"/>
      <c r="H356" s="34"/>
      <c r="I356" s="35"/>
      <c r="J356" s="9"/>
      <c r="K356"/>
      <c r="L356"/>
    </row>
    <row r="357" spans="1:12" s="7" customFormat="1" ht="12" customHeight="1" x14ac:dyDescent="0.2">
      <c r="A357" s="329"/>
      <c r="B357" s="334"/>
      <c r="C357" s="5"/>
      <c r="D357" s="4"/>
      <c r="E357" s="4"/>
      <c r="F357" s="13"/>
      <c r="G357" s="8"/>
      <c r="H357" s="34"/>
      <c r="I357" s="35"/>
      <c r="J357" s="9"/>
      <c r="K357"/>
      <c r="L357"/>
    </row>
    <row r="358" spans="1:12" s="7" customFormat="1" ht="12" customHeight="1" x14ac:dyDescent="0.2">
      <c r="A358" s="329"/>
      <c r="B358" s="334"/>
      <c r="C358" s="5"/>
      <c r="D358" s="4"/>
      <c r="E358" s="4"/>
      <c r="F358" s="13"/>
      <c r="G358" s="8"/>
      <c r="H358" s="34"/>
      <c r="I358" s="35"/>
      <c r="J358" s="9"/>
      <c r="K358"/>
      <c r="L358"/>
    </row>
    <row r="359" spans="1:12" s="7" customFormat="1" ht="12" customHeight="1" x14ac:dyDescent="0.2">
      <c r="A359" s="329"/>
      <c r="B359" s="334"/>
      <c r="C359" s="5"/>
      <c r="D359" s="4"/>
      <c r="E359" s="4"/>
      <c r="F359" s="13"/>
      <c r="G359" s="8"/>
      <c r="H359" s="34"/>
      <c r="I359" s="35"/>
      <c r="J359" s="9"/>
      <c r="K359"/>
      <c r="L359"/>
    </row>
    <row r="360" spans="1:12" s="7" customFormat="1" ht="12" customHeight="1" x14ac:dyDescent="0.2">
      <c r="A360" s="329"/>
      <c r="B360" s="334"/>
      <c r="C360" s="5"/>
      <c r="D360" s="4"/>
      <c r="E360" s="4"/>
      <c r="F360" s="13"/>
      <c r="G360" s="8"/>
      <c r="H360" s="34"/>
      <c r="I360" s="35"/>
      <c r="J360" s="9"/>
      <c r="K360"/>
      <c r="L360"/>
    </row>
    <row r="361" spans="1:12" s="7" customFormat="1" ht="12" customHeight="1" x14ac:dyDescent="0.2">
      <c r="A361" s="329"/>
      <c r="B361" s="334"/>
      <c r="C361" s="5"/>
      <c r="D361" s="4"/>
      <c r="E361" s="4"/>
      <c r="F361" s="13"/>
      <c r="G361" s="8"/>
      <c r="H361" s="34"/>
      <c r="I361" s="35"/>
      <c r="J361" s="9"/>
      <c r="K361"/>
      <c r="L361"/>
    </row>
    <row r="362" spans="1:12" s="7" customFormat="1" ht="12" customHeight="1" x14ac:dyDescent="0.2">
      <c r="A362" s="329"/>
      <c r="B362" s="334"/>
      <c r="C362" s="5"/>
      <c r="D362" s="4"/>
      <c r="E362" s="4"/>
      <c r="F362" s="13"/>
      <c r="G362" s="8"/>
      <c r="H362" s="34"/>
      <c r="I362" s="35"/>
      <c r="J362" s="9"/>
      <c r="K362"/>
      <c r="L362"/>
    </row>
    <row r="363" spans="1:12" s="7" customFormat="1" ht="12" customHeight="1" x14ac:dyDescent="0.2">
      <c r="A363" s="329"/>
      <c r="B363" s="334"/>
      <c r="C363" s="5"/>
      <c r="D363" s="4"/>
      <c r="E363" s="4"/>
      <c r="F363" s="13"/>
      <c r="G363" s="8"/>
      <c r="H363" s="34"/>
      <c r="I363" s="35"/>
      <c r="J363" s="9"/>
      <c r="K363"/>
      <c r="L363"/>
    </row>
    <row r="364" spans="1:12" s="7" customFormat="1" ht="12" customHeight="1" x14ac:dyDescent="0.2">
      <c r="A364" s="329"/>
      <c r="B364" s="334"/>
      <c r="C364" s="5"/>
      <c r="D364" s="4"/>
      <c r="E364" s="4"/>
      <c r="F364" s="13"/>
      <c r="G364" s="8"/>
      <c r="H364" s="34"/>
      <c r="I364" s="35"/>
      <c r="J364" s="9"/>
      <c r="K364"/>
      <c r="L364"/>
    </row>
    <row r="365" spans="1:12" s="7" customFormat="1" ht="12" customHeight="1" x14ac:dyDescent="0.2">
      <c r="A365" s="329"/>
      <c r="B365" s="334"/>
      <c r="C365" s="25"/>
      <c r="D365" s="4"/>
      <c r="E365" s="4"/>
      <c r="F365" s="13"/>
      <c r="G365" s="8"/>
      <c r="H365" s="34"/>
      <c r="I365" s="35"/>
      <c r="J365" s="8"/>
      <c r="K365"/>
      <c r="L365"/>
    </row>
    <row r="366" spans="1:12" s="7" customFormat="1" ht="12" customHeight="1" x14ac:dyDescent="0.2">
      <c r="A366" s="329"/>
      <c r="B366" s="334"/>
      <c r="C366" s="45"/>
      <c r="D366" s="4"/>
      <c r="E366" s="4"/>
      <c r="F366" s="103"/>
      <c r="G366" s="103"/>
      <c r="H366" s="34"/>
      <c r="I366" s="35"/>
      <c r="J366" s="8"/>
      <c r="K366"/>
      <c r="L366"/>
    </row>
    <row r="367" spans="1:12" s="7" customFormat="1" ht="12" customHeight="1" x14ac:dyDescent="0.2">
      <c r="A367" s="329"/>
      <c r="B367" s="334"/>
      <c r="C367" s="45"/>
      <c r="D367" s="4"/>
      <c r="E367" s="4"/>
      <c r="F367" s="103"/>
      <c r="G367" s="103"/>
      <c r="H367" s="34"/>
      <c r="I367" s="35"/>
      <c r="J367" s="8"/>
      <c r="K367"/>
      <c r="L367"/>
    </row>
    <row r="368" spans="1:12" s="7" customFormat="1" ht="12" customHeight="1" x14ac:dyDescent="0.2">
      <c r="A368" s="329"/>
      <c r="B368" s="334"/>
      <c r="C368" s="5"/>
      <c r="D368" s="4"/>
      <c r="E368" s="4"/>
      <c r="F368" s="13"/>
      <c r="G368" s="87"/>
      <c r="H368" s="34"/>
      <c r="I368" s="35"/>
      <c r="J368" s="8"/>
      <c r="K368"/>
      <c r="L368"/>
    </row>
    <row r="369" spans="1:12" s="7" customFormat="1" ht="12" customHeight="1" x14ac:dyDescent="0.2">
      <c r="A369" s="329"/>
      <c r="B369" s="334"/>
      <c r="C369" s="46"/>
      <c r="D369" s="4"/>
      <c r="E369" s="4"/>
      <c r="F369" s="13"/>
      <c r="G369" s="87"/>
      <c r="H369" s="34"/>
      <c r="I369" s="35"/>
      <c r="J369" s="8"/>
      <c r="K369"/>
      <c r="L369"/>
    </row>
    <row r="370" spans="1:12" s="7" customFormat="1" ht="12" customHeight="1" x14ac:dyDescent="0.2">
      <c r="A370" s="329"/>
      <c r="B370" s="334"/>
      <c r="C370" s="81"/>
      <c r="D370" s="4"/>
      <c r="E370" s="4"/>
      <c r="F370" s="13"/>
      <c r="G370" s="87"/>
      <c r="H370" s="34"/>
      <c r="I370" s="35"/>
      <c r="J370" s="8"/>
      <c r="K370"/>
      <c r="L370"/>
    </row>
    <row r="371" spans="1:12" s="7" customFormat="1" ht="12" customHeight="1" x14ac:dyDescent="0.2">
      <c r="A371" s="329"/>
      <c r="B371" s="334"/>
      <c r="C371" s="5"/>
      <c r="D371" s="4"/>
      <c r="E371" s="4"/>
      <c r="F371" s="13"/>
      <c r="G371" s="87"/>
      <c r="H371" s="34"/>
      <c r="I371" s="35"/>
      <c r="J371" s="8"/>
      <c r="K371"/>
      <c r="L371"/>
    </row>
    <row r="372" spans="1:12" s="7" customFormat="1" ht="12" customHeight="1" x14ac:dyDescent="0.2">
      <c r="A372" s="329"/>
      <c r="B372" s="334"/>
      <c r="C372" s="5"/>
      <c r="D372" s="4"/>
      <c r="E372" s="4"/>
      <c r="F372" s="13"/>
      <c r="G372" s="87"/>
      <c r="H372" s="34"/>
      <c r="I372" s="35"/>
      <c r="J372" s="8"/>
      <c r="K372"/>
      <c r="L372"/>
    </row>
    <row r="373" spans="1:12" s="7" customFormat="1" ht="12" customHeight="1" x14ac:dyDescent="0.2">
      <c r="A373" s="329"/>
      <c r="B373" s="334"/>
      <c r="C373" s="90"/>
      <c r="D373" s="12"/>
      <c r="E373" s="91"/>
      <c r="F373" s="124"/>
      <c r="G373" s="87"/>
      <c r="H373" s="34"/>
      <c r="I373" s="35"/>
      <c r="J373" s="8"/>
      <c r="K373"/>
      <c r="L373"/>
    </row>
    <row r="374" spans="1:12" s="7" customFormat="1" ht="12" customHeight="1" x14ac:dyDescent="0.2">
      <c r="A374" s="329"/>
      <c r="B374" s="334"/>
      <c r="C374" s="90"/>
      <c r="D374" s="12"/>
      <c r="E374" s="91"/>
      <c r="F374" s="124"/>
      <c r="G374" s="87"/>
      <c r="H374" s="34"/>
      <c r="I374" s="35"/>
      <c r="J374" s="8"/>
      <c r="K374"/>
      <c r="L374"/>
    </row>
    <row r="375" spans="1:12" s="7" customFormat="1" ht="12" customHeight="1" x14ac:dyDescent="0.2">
      <c r="A375" s="329"/>
      <c r="B375" s="334"/>
      <c r="C375" s="90"/>
      <c r="D375" s="12"/>
      <c r="E375" s="91"/>
      <c r="F375" s="124"/>
      <c r="G375" s="87"/>
      <c r="H375" s="34"/>
      <c r="I375" s="35"/>
      <c r="J375" s="8"/>
      <c r="K375"/>
      <c r="L375"/>
    </row>
    <row r="376" spans="1:12" s="7" customFormat="1" ht="12" customHeight="1" x14ac:dyDescent="0.2">
      <c r="A376" s="329"/>
      <c r="B376" s="334"/>
      <c r="C376" s="5"/>
      <c r="D376" s="4"/>
      <c r="E376" s="4"/>
      <c r="F376" s="13"/>
      <c r="G376" s="87"/>
      <c r="H376" s="34"/>
      <c r="I376" s="35"/>
      <c r="J376" s="8"/>
      <c r="K376"/>
      <c r="L376"/>
    </row>
    <row r="377" spans="1:12" s="7" customFormat="1" ht="12" customHeight="1" x14ac:dyDescent="0.2">
      <c r="A377" s="329"/>
      <c r="B377" s="334"/>
      <c r="C377" s="89"/>
      <c r="D377" s="4"/>
      <c r="E377" s="4"/>
      <c r="F377" s="13"/>
      <c r="G377" s="87"/>
      <c r="H377" s="34"/>
      <c r="I377" s="35"/>
      <c r="J377" s="8"/>
      <c r="K377"/>
      <c r="L377"/>
    </row>
    <row r="378" spans="1:12" s="7" customFormat="1" ht="12" customHeight="1" x14ac:dyDescent="0.2">
      <c r="A378" s="329"/>
      <c r="B378" s="334"/>
      <c r="C378" s="89"/>
      <c r="D378" s="4"/>
      <c r="E378" s="4"/>
      <c r="F378" s="13"/>
      <c r="G378" s="87"/>
      <c r="H378" s="34"/>
      <c r="I378" s="35"/>
      <c r="J378" s="8"/>
      <c r="K378"/>
      <c r="L378"/>
    </row>
    <row r="379" spans="1:12" s="7" customFormat="1" ht="12" customHeight="1" x14ac:dyDescent="0.2">
      <c r="A379" s="329"/>
      <c r="B379" s="334"/>
      <c r="C379" s="5"/>
      <c r="D379" s="4"/>
      <c r="E379" s="4"/>
      <c r="F379" s="13"/>
      <c r="G379" s="87"/>
      <c r="H379" s="34"/>
      <c r="I379" s="35"/>
      <c r="J379" s="8"/>
      <c r="K379"/>
      <c r="L379"/>
    </row>
    <row r="380" spans="1:12" s="7" customFormat="1" ht="12" customHeight="1" x14ac:dyDescent="0.2">
      <c r="A380" s="329"/>
      <c r="B380" s="334"/>
      <c r="C380" s="5"/>
      <c r="D380" s="4"/>
      <c r="E380" s="4"/>
      <c r="F380" s="13"/>
      <c r="G380" s="87"/>
      <c r="H380" s="34"/>
      <c r="I380" s="35"/>
      <c r="J380" s="8"/>
      <c r="K380"/>
      <c r="L380"/>
    </row>
    <row r="381" spans="1:12" s="7" customFormat="1" ht="12" customHeight="1" x14ac:dyDescent="0.2">
      <c r="A381" s="329"/>
      <c r="B381" s="334"/>
      <c r="C381" s="89"/>
      <c r="D381" s="4"/>
      <c r="E381" s="4"/>
      <c r="F381" s="13"/>
      <c r="G381" s="8"/>
      <c r="H381" s="34"/>
      <c r="I381" s="35"/>
      <c r="J381" s="8"/>
      <c r="K381"/>
      <c r="L381"/>
    </row>
    <row r="382" spans="1:12" s="7" customFormat="1" ht="12" customHeight="1" x14ac:dyDescent="0.2">
      <c r="A382" s="329"/>
      <c r="B382" s="334"/>
      <c r="C382" s="89"/>
      <c r="D382" s="4"/>
      <c r="E382" s="4"/>
      <c r="F382" s="13"/>
      <c r="G382" s="8"/>
      <c r="H382" s="34"/>
      <c r="I382" s="35"/>
      <c r="J382" s="8"/>
      <c r="K382"/>
      <c r="L382"/>
    </row>
    <row r="383" spans="1:12" s="7" customFormat="1" ht="12" customHeight="1" x14ac:dyDescent="0.2">
      <c r="A383" s="329"/>
      <c r="B383" s="334"/>
      <c r="C383" s="89"/>
      <c r="D383" s="4"/>
      <c r="E383" s="4"/>
      <c r="F383" s="13"/>
      <c r="G383" s="8"/>
      <c r="H383" s="34"/>
      <c r="I383" s="35"/>
      <c r="J383" s="8"/>
      <c r="K383"/>
      <c r="L383"/>
    </row>
    <row r="384" spans="1:12" s="7" customFormat="1" ht="12" customHeight="1" x14ac:dyDescent="0.2">
      <c r="A384" s="329"/>
      <c r="B384" s="334"/>
      <c r="C384" s="5"/>
      <c r="D384" s="4"/>
      <c r="E384" s="4"/>
      <c r="F384" s="13"/>
      <c r="G384" s="8"/>
      <c r="H384" s="34"/>
      <c r="I384" s="35"/>
      <c r="J384" s="8"/>
      <c r="K384"/>
      <c r="L384"/>
    </row>
    <row r="385" spans="1:12" s="7" customFormat="1" ht="12" customHeight="1" x14ac:dyDescent="0.2">
      <c r="A385" s="329"/>
      <c r="B385" s="334"/>
      <c r="C385" s="5"/>
      <c r="D385" s="4"/>
      <c r="E385" s="4"/>
      <c r="F385" s="13"/>
      <c r="G385" s="8"/>
      <c r="H385" s="34"/>
      <c r="I385" s="35"/>
      <c r="J385" s="8"/>
      <c r="K385"/>
      <c r="L385"/>
    </row>
    <row r="386" spans="1:12" s="7" customFormat="1" ht="12" customHeight="1" x14ac:dyDescent="0.2">
      <c r="A386" s="329"/>
      <c r="B386" s="334"/>
      <c r="C386" s="5"/>
      <c r="D386" s="4"/>
      <c r="E386" s="4"/>
      <c r="F386" s="13"/>
      <c r="G386" s="8"/>
      <c r="H386" s="34"/>
      <c r="I386" s="35"/>
      <c r="J386" s="8"/>
      <c r="K386"/>
      <c r="L386"/>
    </row>
    <row r="387" spans="1:12" s="7" customFormat="1" ht="12" customHeight="1" x14ac:dyDescent="0.2">
      <c r="A387" s="329"/>
      <c r="B387" s="334"/>
      <c r="C387" s="5"/>
      <c r="D387" s="4"/>
      <c r="E387" s="4"/>
      <c r="F387" s="13"/>
      <c r="G387" s="8"/>
      <c r="H387" s="34"/>
      <c r="I387" s="35"/>
      <c r="J387" s="8"/>
      <c r="K387"/>
      <c r="L387"/>
    </row>
    <row r="388" spans="1:12" s="7" customFormat="1" ht="12" customHeight="1" x14ac:dyDescent="0.2">
      <c r="A388" s="329"/>
      <c r="B388" s="334"/>
      <c r="C388" s="5"/>
      <c r="D388" s="4"/>
      <c r="E388" s="4"/>
      <c r="F388" s="13"/>
      <c r="G388" s="8"/>
      <c r="H388" s="34"/>
      <c r="I388" s="35"/>
      <c r="J388" s="8"/>
      <c r="K388"/>
      <c r="L388"/>
    </row>
    <row r="389" spans="1:12" s="7" customFormat="1" ht="12" customHeight="1" x14ac:dyDescent="0.2">
      <c r="A389" s="329"/>
      <c r="B389" s="334"/>
      <c r="C389" s="89"/>
      <c r="D389" s="4"/>
      <c r="E389" s="4"/>
      <c r="F389" s="13"/>
      <c r="G389" s="8"/>
      <c r="H389" s="34"/>
      <c r="I389" s="35"/>
      <c r="J389" s="8"/>
      <c r="K389"/>
      <c r="L389"/>
    </row>
    <row r="390" spans="1:12" s="7" customFormat="1" ht="12" customHeight="1" x14ac:dyDescent="0.2">
      <c r="A390" s="329"/>
      <c r="B390" s="334"/>
      <c r="C390" s="5"/>
      <c r="D390" s="4"/>
      <c r="E390" s="4"/>
      <c r="F390" s="13"/>
      <c r="G390" s="87"/>
      <c r="H390" s="34"/>
      <c r="I390" s="35"/>
      <c r="J390" s="8"/>
      <c r="K390"/>
      <c r="L390"/>
    </row>
    <row r="391" spans="1:12" s="7" customFormat="1" ht="12" customHeight="1" x14ac:dyDescent="0.2">
      <c r="A391" s="329"/>
      <c r="B391" s="334"/>
      <c r="C391" s="5"/>
      <c r="D391" s="4"/>
      <c r="E391" s="4"/>
      <c r="F391" s="13"/>
      <c r="G391" s="87"/>
      <c r="H391" s="34"/>
      <c r="I391" s="35"/>
      <c r="J391" s="8"/>
      <c r="K391"/>
      <c r="L391"/>
    </row>
    <row r="392" spans="1:12" s="7" customFormat="1" ht="12" customHeight="1" x14ac:dyDescent="0.2">
      <c r="A392" s="329"/>
      <c r="B392" s="334"/>
      <c r="C392" s="25"/>
      <c r="D392" s="4"/>
      <c r="E392" s="4"/>
      <c r="F392" s="13"/>
      <c r="G392" s="8"/>
      <c r="H392" s="34"/>
      <c r="I392" s="35"/>
      <c r="J392" s="8"/>
      <c r="K392"/>
      <c r="L392"/>
    </row>
    <row r="393" spans="1:12" s="7" customFormat="1" ht="12" customHeight="1" x14ac:dyDescent="0.2">
      <c r="A393" s="346"/>
      <c r="B393" s="334"/>
      <c r="C393" s="46"/>
      <c r="D393" s="4"/>
      <c r="E393" s="4"/>
      <c r="F393" s="13"/>
      <c r="G393" s="11"/>
      <c r="H393" s="34"/>
      <c r="I393" s="35"/>
      <c r="J393" s="8"/>
      <c r="K393"/>
      <c r="L393"/>
    </row>
    <row r="394" spans="1:12" s="7" customFormat="1" ht="12" customHeight="1" x14ac:dyDescent="0.2">
      <c r="A394" s="329"/>
      <c r="B394" s="334"/>
      <c r="C394" s="46"/>
      <c r="D394" s="4"/>
      <c r="E394" s="4"/>
      <c r="F394" s="13"/>
      <c r="G394" s="11"/>
      <c r="H394" s="34"/>
      <c r="I394" s="35"/>
      <c r="J394" s="8"/>
      <c r="K394"/>
      <c r="L394"/>
    </row>
    <row r="395" spans="1:12" s="7" customFormat="1" ht="12" customHeight="1" x14ac:dyDescent="0.2">
      <c r="A395" s="329"/>
      <c r="B395" s="334"/>
      <c r="C395" s="46"/>
      <c r="D395" s="4"/>
      <c r="E395" s="4"/>
      <c r="F395" s="13"/>
      <c r="G395" s="11"/>
      <c r="H395" s="34"/>
      <c r="I395" s="35"/>
      <c r="J395" s="8"/>
      <c r="K395"/>
      <c r="L395"/>
    </row>
    <row r="396" spans="1:12" s="7" customFormat="1" ht="12" customHeight="1" x14ac:dyDescent="0.2">
      <c r="A396" s="329"/>
      <c r="B396" s="334"/>
      <c r="C396" s="46"/>
      <c r="D396" s="4"/>
      <c r="E396" s="4"/>
      <c r="F396" s="13"/>
      <c r="G396" s="11"/>
      <c r="H396" s="34"/>
      <c r="I396" s="35"/>
      <c r="J396" s="8"/>
      <c r="K396"/>
      <c r="L396"/>
    </row>
    <row r="397" spans="1:12" s="7" customFormat="1" ht="12" customHeight="1" x14ac:dyDescent="0.2">
      <c r="A397" s="329"/>
      <c r="B397" s="334"/>
      <c r="C397" s="46"/>
      <c r="D397" s="4"/>
      <c r="E397" s="4"/>
      <c r="F397" s="13"/>
      <c r="G397" s="11"/>
      <c r="H397" s="34"/>
      <c r="I397" s="35"/>
      <c r="J397" s="8"/>
      <c r="K397"/>
      <c r="L397"/>
    </row>
    <row r="398" spans="1:12" s="7" customFormat="1" ht="12" customHeight="1" x14ac:dyDescent="0.2">
      <c r="A398" s="329"/>
      <c r="B398" s="334"/>
      <c r="C398" s="46"/>
      <c r="D398" s="4"/>
      <c r="E398" s="4"/>
      <c r="F398" s="13"/>
      <c r="G398" s="11"/>
      <c r="H398" s="34"/>
      <c r="I398" s="35"/>
      <c r="J398" s="8"/>
      <c r="K398"/>
      <c r="L398"/>
    </row>
    <row r="399" spans="1:12" s="7" customFormat="1" ht="12" customHeight="1" x14ac:dyDescent="0.2">
      <c r="A399" s="329"/>
      <c r="B399" s="334"/>
      <c r="C399" s="46"/>
      <c r="D399" s="4"/>
      <c r="E399" s="4"/>
      <c r="F399" s="13"/>
      <c r="G399" s="11"/>
      <c r="H399" s="34"/>
      <c r="I399" s="35"/>
      <c r="J399" s="9"/>
      <c r="K399"/>
      <c r="L399"/>
    </row>
    <row r="400" spans="1:12" s="7" customFormat="1" ht="12" customHeight="1" x14ac:dyDescent="0.2">
      <c r="A400" s="329"/>
      <c r="B400" s="334"/>
      <c r="C400" s="46"/>
      <c r="D400" s="4"/>
      <c r="E400" s="4"/>
      <c r="F400" s="13"/>
      <c r="G400" s="11"/>
      <c r="H400" s="34"/>
      <c r="I400" s="35"/>
      <c r="J400" s="9"/>
      <c r="K400"/>
      <c r="L400"/>
    </row>
    <row r="401" spans="1:12" s="7" customFormat="1" ht="12" customHeight="1" x14ac:dyDescent="0.2">
      <c r="A401" s="329"/>
      <c r="B401" s="334"/>
      <c r="C401" s="46"/>
      <c r="D401" s="4"/>
      <c r="E401" s="4"/>
      <c r="F401" s="13"/>
      <c r="G401" s="11"/>
      <c r="H401" s="34"/>
      <c r="I401" s="35"/>
      <c r="J401" s="9"/>
      <c r="K401"/>
      <c r="L401"/>
    </row>
    <row r="402" spans="1:12" s="7" customFormat="1" ht="12" customHeight="1" x14ac:dyDescent="0.2">
      <c r="A402" s="329"/>
      <c r="B402" s="334"/>
      <c r="C402" s="46"/>
      <c r="D402" s="4"/>
      <c r="E402" s="4"/>
      <c r="F402" s="13"/>
      <c r="G402" s="11"/>
      <c r="H402" s="34"/>
      <c r="I402" s="35"/>
      <c r="J402" s="9"/>
      <c r="K402"/>
      <c r="L402"/>
    </row>
    <row r="403" spans="1:12" s="7" customFormat="1" ht="12" customHeight="1" x14ac:dyDescent="0.2">
      <c r="A403" s="329"/>
      <c r="B403" s="334"/>
      <c r="C403" s="46"/>
      <c r="D403" s="4"/>
      <c r="E403" s="4"/>
      <c r="F403" s="13"/>
      <c r="G403" s="11"/>
      <c r="H403" s="34"/>
      <c r="I403" s="35"/>
      <c r="J403" s="9"/>
      <c r="K403"/>
      <c r="L403"/>
    </row>
    <row r="404" spans="1:12" s="7" customFormat="1" ht="12" customHeight="1" x14ac:dyDescent="0.2">
      <c r="A404" s="329"/>
      <c r="B404" s="334"/>
      <c r="C404" s="46"/>
      <c r="D404" s="4"/>
      <c r="E404" s="4"/>
      <c r="F404" s="13"/>
      <c r="G404" s="11"/>
      <c r="H404" s="34"/>
      <c r="I404" s="35"/>
      <c r="J404" s="9"/>
      <c r="K404"/>
      <c r="L404"/>
    </row>
    <row r="407" spans="1:12" x14ac:dyDescent="0.2">
      <c r="H407" s="34"/>
      <c r="I407" s="35"/>
    </row>
    <row r="408" spans="1:12" x14ac:dyDescent="0.2">
      <c r="H408" s="34"/>
      <c r="I408" s="35"/>
    </row>
    <row r="409" spans="1:12" x14ac:dyDescent="0.2">
      <c r="H409" s="34"/>
      <c r="I409" s="35"/>
    </row>
    <row r="410" spans="1:12" x14ac:dyDescent="0.2">
      <c r="H410" s="34"/>
      <c r="I410" s="35"/>
    </row>
    <row r="411" spans="1:12" x14ac:dyDescent="0.2">
      <c r="H411" s="34"/>
      <c r="I411" s="35"/>
    </row>
    <row r="412" spans="1:12" x14ac:dyDescent="0.2">
      <c r="H412" s="34"/>
      <c r="I412" s="35"/>
    </row>
    <row r="413" spans="1:12" x14ac:dyDescent="0.2">
      <c r="A413" s="186"/>
      <c r="B413" s="186"/>
      <c r="D413"/>
      <c r="F413"/>
      <c r="G413"/>
      <c r="H413" s="34"/>
      <c r="I413" s="35"/>
    </row>
    <row r="414" spans="1:12" x14ac:dyDescent="0.2">
      <c r="A414" s="186"/>
      <c r="B414" s="186"/>
      <c r="D414"/>
      <c r="F414"/>
      <c r="G414"/>
      <c r="H414" s="34"/>
      <c r="I414" s="35"/>
    </row>
    <row r="415" spans="1:12" x14ac:dyDescent="0.2">
      <c r="A415" s="186"/>
      <c r="B415" s="186"/>
      <c r="D415"/>
      <c r="F415"/>
      <c r="G415"/>
      <c r="H415" s="34"/>
      <c r="I415" s="35"/>
    </row>
    <row r="464" spans="1:9" x14ac:dyDescent="0.2">
      <c r="A464" s="186"/>
      <c r="B464" s="186"/>
      <c r="D464"/>
      <c r="F464"/>
      <c r="I464">
        <f>SUM(I450:I463)</f>
        <v>0</v>
      </c>
    </row>
    <row r="465" spans="1:7" x14ac:dyDescent="0.2">
      <c r="A465" s="186"/>
      <c r="B465" s="186"/>
      <c r="D465"/>
      <c r="F465"/>
      <c r="G465" s="104">
        <f>G464+I464</f>
        <v>0</v>
      </c>
    </row>
  </sheetData>
  <printOptions gridLines="1"/>
  <pageMargins left="0.47244094488188981" right="0.39370078740157483" top="0.98425196850393704" bottom="0.98425196850393704" header="0.51181102362204722" footer="0.51181102362204722"/>
  <pageSetup paperSize="9" scale="96" fitToHeight="0" orientation="portrait" useFirstPageNumber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35"/>
  <sheetViews>
    <sheetView showZeros="0" view="pageBreakPreview" zoomScaleNormal="100" zoomScaleSheetLayoutView="100" workbookViewId="0">
      <pane ySplit="11" topLeftCell="A12" activePane="bottomLeft" state="frozen"/>
      <selection activeCell="D80" sqref="D80"/>
      <selection pane="bottomLeft" activeCell="A12" sqref="A12"/>
    </sheetView>
  </sheetViews>
  <sheetFormatPr defaultRowHeight="12.75" x14ac:dyDescent="0.2"/>
  <cols>
    <col min="1" max="1" width="5.7109375" style="348" customWidth="1"/>
    <col min="2" max="2" width="6.5703125" style="348" customWidth="1"/>
    <col min="3" max="3" width="47.140625" customWidth="1"/>
    <col min="4" max="4" width="5.28515625" style="2" customWidth="1"/>
    <col min="5" max="5" width="5.28515625" customWidth="1"/>
    <col min="6" max="6" width="9.42578125" style="86" customWidth="1"/>
    <col min="7" max="7" width="10.7109375" style="85" customWidth="1"/>
    <col min="8" max="8" width="8.140625" style="14" hidden="1" customWidth="1"/>
    <col min="9" max="9" width="9.7109375" customWidth="1"/>
    <col min="10" max="10" width="0.140625" hidden="1" customWidth="1"/>
    <col min="11" max="12" width="9.140625" hidden="1" customWidth="1"/>
  </cols>
  <sheetData>
    <row r="1" spans="1:12" x14ac:dyDescent="0.2">
      <c r="A1" s="317"/>
      <c r="B1" s="318"/>
      <c r="C1" s="126"/>
      <c r="D1" s="127"/>
      <c r="E1" s="126"/>
      <c r="F1" s="149"/>
      <c r="G1" s="128"/>
      <c r="H1" s="118"/>
      <c r="I1" s="157"/>
      <c r="J1" s="18"/>
      <c r="K1" s="61"/>
    </row>
    <row r="2" spans="1:12" ht="15.75" x14ac:dyDescent="0.25">
      <c r="A2" s="319"/>
      <c r="B2" s="376" t="str">
        <f>Rekapitulace!B2</f>
        <v>SPORTOVNĚ REKREAČNÍ AREÁL VEJSPLACHY, KRYTÝ BAZÉN</v>
      </c>
      <c r="C2" s="248"/>
      <c r="D2" s="249"/>
      <c r="E2" s="250"/>
      <c r="F2" s="251"/>
      <c r="G2" s="252"/>
      <c r="H2" s="253"/>
      <c r="I2" s="253"/>
      <c r="J2" s="254"/>
      <c r="K2" s="255"/>
      <c r="L2" s="256"/>
    </row>
    <row r="3" spans="1:12" ht="15.75" x14ac:dyDescent="0.25">
      <c r="A3" s="320"/>
      <c r="B3" s="376" t="str">
        <f>Rekapitulace!B3</f>
        <v>VČ. INFRASTRUKTURY - 2. etapa - KRYTÝ BAZÉN</v>
      </c>
      <c r="C3" s="257"/>
      <c r="D3" s="257"/>
      <c r="E3" s="257"/>
      <c r="F3" s="258"/>
      <c r="G3" s="252"/>
      <c r="H3" s="253"/>
      <c r="I3" s="253"/>
      <c r="J3" s="254"/>
      <c r="K3" s="255"/>
      <c r="L3" s="256"/>
    </row>
    <row r="4" spans="1:12" ht="15.75" x14ac:dyDescent="0.25">
      <c r="A4" s="320"/>
      <c r="B4" s="181"/>
      <c r="C4" s="259"/>
      <c r="D4" s="106" t="s">
        <v>30</v>
      </c>
      <c r="E4" s="290" t="str">
        <f>Rekapitulace!C4</f>
        <v>D1J</v>
      </c>
      <c r="F4" s="258"/>
      <c r="G4" s="252"/>
      <c r="H4" s="253"/>
      <c r="I4" s="253"/>
      <c r="J4" s="254"/>
      <c r="K4" s="255"/>
      <c r="L4" s="256"/>
    </row>
    <row r="5" spans="1:12" ht="15.75" x14ac:dyDescent="0.25">
      <c r="A5" s="320"/>
      <c r="B5" s="181"/>
      <c r="C5" s="248"/>
      <c r="D5" s="109" t="s">
        <v>29</v>
      </c>
      <c r="E5" s="291" t="str">
        <f>Rekapitulace!C5</f>
        <v>181566E</v>
      </c>
      <c r="F5" s="182"/>
      <c r="G5" s="260"/>
      <c r="H5" s="253"/>
      <c r="I5" s="253"/>
      <c r="J5" s="254"/>
      <c r="K5" s="255"/>
      <c r="L5" s="256"/>
    </row>
    <row r="6" spans="1:12" ht="15.75" x14ac:dyDescent="0.25">
      <c r="A6" s="321"/>
      <c r="B6" s="236" t="str">
        <f>Rekapitulace!B6</f>
        <v>PS101 - Bazénová technologie</v>
      </c>
      <c r="C6" s="261"/>
      <c r="E6" s="179"/>
      <c r="F6" s="182"/>
      <c r="G6" s="263"/>
      <c r="H6" s="264"/>
      <c r="I6" s="253"/>
      <c r="J6" s="254"/>
      <c r="K6" s="255"/>
      <c r="L6" s="256"/>
    </row>
    <row r="7" spans="1:12" ht="15.75" x14ac:dyDescent="0.25">
      <c r="A7" s="320"/>
      <c r="B7" s="129" t="s">
        <v>181</v>
      </c>
      <c r="C7" s="257"/>
      <c r="D7" s="257"/>
      <c r="E7" s="257"/>
      <c r="F7" s="262"/>
      <c r="G7" s="265"/>
      <c r="H7" s="266"/>
      <c r="I7" s="253"/>
      <c r="J7" s="254"/>
      <c r="K7" s="255"/>
      <c r="L7" s="256"/>
    </row>
    <row r="8" spans="1:12" ht="13.5" thickBot="1" x14ac:dyDescent="0.25">
      <c r="A8" s="322"/>
      <c r="B8" s="323"/>
      <c r="C8" s="130"/>
      <c r="D8" s="131"/>
      <c r="E8" s="130"/>
      <c r="F8" s="150"/>
      <c r="G8" s="132"/>
      <c r="H8" s="102" t="s">
        <v>28</v>
      </c>
      <c r="I8" s="158"/>
      <c r="J8" s="17"/>
      <c r="K8" s="109"/>
    </row>
    <row r="9" spans="1:12" x14ac:dyDescent="0.2">
      <c r="A9" s="324"/>
      <c r="B9" s="325" t="s">
        <v>16</v>
      </c>
      <c r="C9" s="151"/>
      <c r="D9" s="152"/>
      <c r="E9" s="153"/>
      <c r="F9" s="154"/>
      <c r="G9" s="154"/>
      <c r="H9" s="117"/>
      <c r="I9" s="76"/>
      <c r="J9" s="17"/>
      <c r="K9" s="155"/>
    </row>
    <row r="10" spans="1:12" x14ac:dyDescent="0.2">
      <c r="A10" s="326" t="s">
        <v>23</v>
      </c>
      <c r="B10" s="325" t="s">
        <v>17</v>
      </c>
      <c r="C10" s="133"/>
      <c r="D10" s="134"/>
      <c r="E10" s="135"/>
      <c r="F10" s="136"/>
      <c r="G10" s="136"/>
      <c r="H10" s="19"/>
      <c r="I10" s="76"/>
      <c r="J10" s="17"/>
      <c r="K10" s="156"/>
    </row>
    <row r="11" spans="1:12" ht="13.5" thickBot="1" x14ac:dyDescent="0.25">
      <c r="A11" s="327" t="s">
        <v>24</v>
      </c>
      <c r="B11" s="328" t="s">
        <v>18</v>
      </c>
      <c r="C11" s="137" t="s">
        <v>0</v>
      </c>
      <c r="D11" s="138" t="s">
        <v>1</v>
      </c>
      <c r="E11" s="138" t="s">
        <v>12</v>
      </c>
      <c r="F11" s="139" t="s">
        <v>2</v>
      </c>
      <c r="G11" s="139" t="s">
        <v>13</v>
      </c>
      <c r="H11" s="22" t="s">
        <v>3</v>
      </c>
      <c r="I11" s="77" t="s">
        <v>11</v>
      </c>
      <c r="J11" s="20" t="s">
        <v>5</v>
      </c>
      <c r="K11" s="22" t="s">
        <v>46</v>
      </c>
    </row>
    <row r="12" spans="1:12" x14ac:dyDescent="0.2">
      <c r="A12" s="329"/>
      <c r="B12" s="329"/>
      <c r="C12" s="114"/>
      <c r="D12" s="115"/>
      <c r="E12" s="115"/>
      <c r="F12" s="140"/>
      <c r="G12" s="140"/>
      <c r="H12" s="33"/>
      <c r="I12" s="33"/>
      <c r="J12" s="20"/>
    </row>
    <row r="13" spans="1:12" x14ac:dyDescent="0.2">
      <c r="A13" s="329"/>
      <c r="B13" s="329"/>
      <c r="C13" s="114"/>
      <c r="D13" s="115"/>
      <c r="E13" s="115"/>
      <c r="F13" s="140"/>
      <c r="G13" s="140"/>
      <c r="H13" s="33"/>
      <c r="I13" s="33"/>
      <c r="J13" s="20"/>
    </row>
    <row r="14" spans="1:12" s="7" customFormat="1" ht="15.75" x14ac:dyDescent="0.25">
      <c r="A14" s="330" t="s">
        <v>124</v>
      </c>
      <c r="B14" s="141" t="s">
        <v>578</v>
      </c>
      <c r="C14" s="141"/>
      <c r="D14" s="115"/>
      <c r="E14" s="115"/>
      <c r="F14" s="142"/>
      <c r="G14" s="143"/>
      <c r="H14" s="12"/>
      <c r="I14" s="4"/>
    </row>
    <row r="15" spans="1:12" s="7" customFormat="1" ht="12" customHeight="1" x14ac:dyDescent="0.2">
      <c r="A15" s="331"/>
      <c r="B15" s="331"/>
      <c r="C15" s="114"/>
      <c r="D15" s="115"/>
      <c r="E15" s="115"/>
      <c r="F15" s="125"/>
      <c r="G15" s="120"/>
      <c r="H15" s="34"/>
      <c r="I15" s="35"/>
      <c r="J15" s="9"/>
    </row>
    <row r="16" spans="1:12" s="7" customFormat="1" ht="12" customHeight="1" x14ac:dyDescent="0.2">
      <c r="A16" s="331"/>
      <c r="B16" s="332" t="s">
        <v>579</v>
      </c>
      <c r="C16" s="114"/>
      <c r="D16" s="115"/>
      <c r="E16" s="115"/>
      <c r="F16" s="125"/>
      <c r="G16" s="120"/>
      <c r="H16" s="121"/>
      <c r="I16" s="122"/>
      <c r="J16" s="184"/>
      <c r="K16" s="119"/>
      <c r="L16" s="119"/>
    </row>
    <row r="17" spans="1:12" s="7" customFormat="1" ht="12" customHeight="1" x14ac:dyDescent="0.2">
      <c r="A17" s="331"/>
      <c r="B17" s="332"/>
      <c r="C17" s="114"/>
      <c r="D17" s="115"/>
      <c r="E17" s="115"/>
      <c r="F17" s="125"/>
      <c r="G17" s="120"/>
      <c r="H17" s="121"/>
      <c r="I17" s="122"/>
      <c r="J17" s="184"/>
      <c r="K17" s="119"/>
      <c r="L17" s="119"/>
    </row>
    <row r="18" spans="1:12" s="7" customFormat="1" ht="12" customHeight="1" x14ac:dyDescent="0.2">
      <c r="A18" s="333" t="s">
        <v>152</v>
      </c>
      <c r="B18" s="334" t="s">
        <v>582</v>
      </c>
      <c r="C18" s="114" t="s">
        <v>177</v>
      </c>
      <c r="D18" s="115" t="s">
        <v>4</v>
      </c>
      <c r="E18" s="115">
        <v>3</v>
      </c>
      <c r="F18" s="144"/>
      <c r="G18" s="120">
        <f>F18*E18</f>
        <v>0</v>
      </c>
      <c r="H18" s="121"/>
      <c r="I18" s="122"/>
      <c r="J18" s="184"/>
      <c r="K18" s="119"/>
      <c r="L18" s="119"/>
    </row>
    <row r="19" spans="1:12" s="7" customFormat="1" ht="12" customHeight="1" x14ac:dyDescent="0.2">
      <c r="A19" s="329"/>
      <c r="B19" s="334"/>
      <c r="C19" s="119" t="s">
        <v>459</v>
      </c>
      <c r="D19" s="115"/>
      <c r="E19" s="115"/>
      <c r="F19" s="144"/>
      <c r="G19" s="120">
        <f t="shared" ref="G19:G89" si="0">F19*E19</f>
        <v>0</v>
      </c>
      <c r="H19" s="121"/>
      <c r="I19" s="122"/>
      <c r="J19" s="184"/>
      <c r="K19" s="119"/>
      <c r="L19" s="119"/>
    </row>
    <row r="20" spans="1:12" s="7" customFormat="1" ht="12" customHeight="1" x14ac:dyDescent="0.2">
      <c r="A20" s="329"/>
      <c r="B20" s="334"/>
      <c r="C20" s="119" t="s">
        <v>460</v>
      </c>
      <c r="D20" s="115"/>
      <c r="E20" s="115"/>
      <c r="F20" s="144"/>
      <c r="G20" s="120">
        <f t="shared" si="0"/>
        <v>0</v>
      </c>
      <c r="H20" s="121"/>
      <c r="I20" s="122"/>
      <c r="J20" s="184"/>
      <c r="K20" s="119"/>
      <c r="L20" s="119"/>
    </row>
    <row r="21" spans="1:12" s="7" customFormat="1" ht="12" customHeight="1" x14ac:dyDescent="0.2">
      <c r="A21" s="329"/>
      <c r="B21" s="334"/>
      <c r="C21" s="119" t="s">
        <v>102</v>
      </c>
      <c r="D21" s="115"/>
      <c r="E21" s="115"/>
      <c r="F21" s="144"/>
      <c r="G21" s="120">
        <f t="shared" si="0"/>
        <v>0</v>
      </c>
      <c r="H21" s="121"/>
      <c r="I21" s="122"/>
      <c r="J21" s="184"/>
      <c r="K21" s="119"/>
      <c r="L21" s="119"/>
    </row>
    <row r="22" spans="1:12" s="7" customFormat="1" ht="12" customHeight="1" x14ac:dyDescent="0.2">
      <c r="A22" s="329"/>
      <c r="B22" s="334"/>
      <c r="C22" s="119" t="s">
        <v>34</v>
      </c>
      <c r="D22" s="115"/>
      <c r="E22" s="115"/>
      <c r="F22" s="144"/>
      <c r="G22" s="120">
        <f t="shared" si="0"/>
        <v>0</v>
      </c>
      <c r="H22" s="121"/>
      <c r="I22" s="122"/>
      <c r="J22" s="184"/>
      <c r="K22" s="119"/>
      <c r="L22" s="119"/>
    </row>
    <row r="23" spans="1:12" s="7" customFormat="1" ht="12" customHeight="1" x14ac:dyDescent="0.2">
      <c r="A23" s="329"/>
      <c r="B23" s="334"/>
      <c r="C23" s="119" t="s">
        <v>176</v>
      </c>
      <c r="D23" s="115"/>
      <c r="E23" s="115"/>
      <c r="F23" s="144"/>
      <c r="G23" s="120">
        <f t="shared" si="0"/>
        <v>0</v>
      </c>
      <c r="H23" s="125"/>
      <c r="I23" s="122"/>
      <c r="J23" s="184"/>
      <c r="K23" s="119"/>
      <c r="L23" s="119"/>
    </row>
    <row r="24" spans="1:12" s="7" customFormat="1" ht="12" customHeight="1" x14ac:dyDescent="0.2">
      <c r="A24" s="329"/>
      <c r="B24" s="334"/>
      <c r="C24" s="119" t="s">
        <v>19</v>
      </c>
      <c r="D24" s="115"/>
      <c r="E24" s="115"/>
      <c r="F24" s="144"/>
      <c r="G24" s="120">
        <f t="shared" si="0"/>
        <v>0</v>
      </c>
      <c r="H24" s="121"/>
      <c r="I24" s="122"/>
      <c r="J24" s="184"/>
      <c r="K24" s="119"/>
      <c r="L24" s="119"/>
    </row>
    <row r="25" spans="1:12" s="7" customFormat="1" ht="12" customHeight="1" x14ac:dyDescent="0.2">
      <c r="A25" s="329"/>
      <c r="B25" s="334"/>
      <c r="C25" s="119" t="s">
        <v>327</v>
      </c>
      <c r="D25" s="115"/>
      <c r="E25" s="115"/>
      <c r="F25" s="144"/>
      <c r="G25" s="120">
        <f t="shared" si="0"/>
        <v>0</v>
      </c>
      <c r="H25" s="121"/>
      <c r="I25" s="122"/>
      <c r="J25" s="184"/>
      <c r="K25" s="119"/>
      <c r="L25" s="119"/>
    </row>
    <row r="26" spans="1:12" s="7" customFormat="1" ht="12" customHeight="1" x14ac:dyDescent="0.2">
      <c r="A26" s="329"/>
      <c r="B26" s="334"/>
      <c r="C26" s="119" t="s">
        <v>20</v>
      </c>
      <c r="D26" s="115"/>
      <c r="E26" s="115"/>
      <c r="F26" s="144"/>
      <c r="G26" s="120">
        <f t="shared" si="0"/>
        <v>0</v>
      </c>
      <c r="H26" s="121"/>
      <c r="I26" s="122"/>
      <c r="J26" s="184"/>
      <c r="K26" s="119"/>
      <c r="L26" s="119"/>
    </row>
    <row r="27" spans="1:12" s="7" customFormat="1" ht="12" customHeight="1" x14ac:dyDescent="0.2">
      <c r="A27" s="329"/>
      <c r="B27" s="334"/>
      <c r="C27" s="119" t="s">
        <v>21</v>
      </c>
      <c r="D27" s="115"/>
      <c r="E27" s="115"/>
      <c r="F27" s="144"/>
      <c r="G27" s="120">
        <f t="shared" si="0"/>
        <v>0</v>
      </c>
      <c r="H27" s="121"/>
      <c r="I27" s="122"/>
      <c r="J27" s="184"/>
      <c r="K27" s="119"/>
      <c r="L27" s="119"/>
    </row>
    <row r="28" spans="1:12" s="7" customFormat="1" ht="12" customHeight="1" x14ac:dyDescent="0.2">
      <c r="A28" s="329"/>
      <c r="B28" s="334"/>
      <c r="C28" s="119" t="s">
        <v>22</v>
      </c>
      <c r="D28" s="115"/>
      <c r="E28" s="115"/>
      <c r="F28" s="144"/>
      <c r="G28" s="120">
        <f t="shared" si="0"/>
        <v>0</v>
      </c>
      <c r="H28" s="121"/>
      <c r="I28" s="122"/>
      <c r="J28" s="184"/>
      <c r="K28" s="119"/>
      <c r="L28" s="119"/>
    </row>
    <row r="29" spans="1:12" s="7" customFormat="1" ht="12" customHeight="1" x14ac:dyDescent="0.2">
      <c r="A29" s="329"/>
      <c r="B29" s="334"/>
      <c r="C29" s="114" t="s">
        <v>184</v>
      </c>
      <c r="D29" s="115"/>
      <c r="E29" s="115"/>
      <c r="F29" s="144"/>
      <c r="G29" s="120">
        <f t="shared" si="0"/>
        <v>0</v>
      </c>
      <c r="H29" s="121"/>
      <c r="I29" s="122"/>
      <c r="J29" s="184"/>
      <c r="K29" s="119"/>
      <c r="L29" s="119"/>
    </row>
    <row r="30" spans="1:12" s="7" customFormat="1" ht="12" customHeight="1" x14ac:dyDescent="0.2">
      <c r="A30" s="329"/>
      <c r="B30" s="334"/>
      <c r="C30" s="114"/>
      <c r="D30" s="115"/>
      <c r="E30" s="115"/>
      <c r="F30" s="144"/>
      <c r="G30" s="120">
        <f t="shared" si="0"/>
        <v>0</v>
      </c>
      <c r="H30" s="121"/>
      <c r="I30" s="122"/>
      <c r="J30" s="184"/>
      <c r="K30" s="119"/>
      <c r="L30" s="119"/>
    </row>
    <row r="31" spans="1:12" s="7" customFormat="1" ht="123.75" x14ac:dyDescent="0.2">
      <c r="A31" s="335" t="s">
        <v>153</v>
      </c>
      <c r="B31" s="334"/>
      <c r="C31" s="238" t="s">
        <v>743</v>
      </c>
      <c r="D31" s="239" t="s">
        <v>4</v>
      </c>
      <c r="E31" s="239">
        <v>1</v>
      </c>
      <c r="F31" s="240"/>
      <c r="G31" s="241">
        <f t="shared" si="0"/>
        <v>0</v>
      </c>
      <c r="H31" s="242"/>
      <c r="I31" s="243"/>
      <c r="J31" s="244"/>
      <c r="K31" s="245"/>
      <c r="L31" s="245"/>
    </row>
    <row r="32" spans="1:12" s="7" customFormat="1" ht="12" customHeight="1" x14ac:dyDescent="0.2">
      <c r="A32" s="329"/>
      <c r="B32" s="334"/>
      <c r="C32" s="114"/>
      <c r="D32" s="115"/>
      <c r="E32" s="115"/>
      <c r="F32" s="144"/>
      <c r="G32" s="120">
        <f t="shared" si="0"/>
        <v>0</v>
      </c>
      <c r="H32" s="121"/>
      <c r="I32" s="122"/>
      <c r="J32" s="184"/>
      <c r="K32" s="119"/>
      <c r="L32" s="119"/>
    </row>
    <row r="33" spans="1:12" s="7" customFormat="1" ht="12" customHeight="1" x14ac:dyDescent="0.2">
      <c r="A33" s="336" t="s">
        <v>154</v>
      </c>
      <c r="B33" s="334" t="s">
        <v>580</v>
      </c>
      <c r="C33" s="114" t="s">
        <v>35</v>
      </c>
      <c r="D33" s="115" t="s">
        <v>4</v>
      </c>
      <c r="E33" s="115">
        <v>2</v>
      </c>
      <c r="F33" s="144"/>
      <c r="G33" s="120">
        <f t="shared" si="0"/>
        <v>0</v>
      </c>
      <c r="H33" s="121"/>
      <c r="I33" s="122"/>
      <c r="J33" s="184"/>
      <c r="K33" s="119"/>
      <c r="L33" s="119"/>
    </row>
    <row r="34" spans="1:12" s="7" customFormat="1" ht="12" customHeight="1" x14ac:dyDescent="0.2">
      <c r="A34" s="336"/>
      <c r="B34" s="334"/>
      <c r="C34" s="145" t="s">
        <v>583</v>
      </c>
      <c r="D34" s="115"/>
      <c r="E34" s="115"/>
      <c r="F34" s="144"/>
      <c r="G34" s="120">
        <f t="shared" si="0"/>
        <v>0</v>
      </c>
      <c r="H34" s="121"/>
      <c r="I34" s="122"/>
      <c r="J34" s="184"/>
      <c r="K34" s="119"/>
      <c r="L34" s="119"/>
    </row>
    <row r="35" spans="1:12" s="7" customFormat="1" ht="12" customHeight="1" x14ac:dyDescent="0.2">
      <c r="A35" s="336"/>
      <c r="B35" s="334"/>
      <c r="C35" s="188" t="s">
        <v>206</v>
      </c>
      <c r="D35" s="115"/>
      <c r="E35" s="115"/>
      <c r="F35" s="144"/>
      <c r="G35" s="120">
        <f t="shared" si="0"/>
        <v>0</v>
      </c>
      <c r="H35" s="121"/>
      <c r="I35" s="122"/>
      <c r="J35" s="184"/>
      <c r="K35" s="119"/>
      <c r="L35" s="119"/>
    </row>
    <row r="36" spans="1:12" s="7" customFormat="1" ht="12" customHeight="1" x14ac:dyDescent="0.2">
      <c r="A36" s="336"/>
      <c r="B36" s="334"/>
      <c r="C36" s="114" t="s">
        <v>118</v>
      </c>
      <c r="D36" s="115"/>
      <c r="E36" s="115"/>
      <c r="F36" s="144"/>
      <c r="G36" s="120">
        <f t="shared" si="0"/>
        <v>0</v>
      </c>
      <c r="H36" s="121"/>
      <c r="I36" s="122"/>
      <c r="J36" s="184"/>
      <c r="K36" s="119"/>
      <c r="L36" s="119"/>
    </row>
    <row r="37" spans="1:12" s="7" customFormat="1" ht="12" customHeight="1" x14ac:dyDescent="0.2">
      <c r="A37" s="336"/>
      <c r="B37" s="334"/>
      <c r="C37" s="188" t="s">
        <v>186</v>
      </c>
      <c r="D37" s="115"/>
      <c r="E37" s="115"/>
      <c r="F37" s="144"/>
      <c r="G37" s="120">
        <f t="shared" si="0"/>
        <v>0</v>
      </c>
      <c r="H37" s="121"/>
      <c r="I37" s="122"/>
      <c r="J37" s="184"/>
      <c r="K37" s="119"/>
      <c r="L37" s="119"/>
    </row>
    <row r="38" spans="1:12" s="7" customFormat="1" ht="12" customHeight="1" x14ac:dyDescent="0.2">
      <c r="A38" s="336"/>
      <c r="B38" s="334"/>
      <c r="C38" s="188" t="s">
        <v>31</v>
      </c>
      <c r="D38" s="115"/>
      <c r="E38" s="115"/>
      <c r="F38" s="144"/>
      <c r="G38" s="120">
        <f t="shared" si="0"/>
        <v>0</v>
      </c>
      <c r="H38" s="121"/>
      <c r="I38" s="122"/>
      <c r="J38" s="184"/>
      <c r="K38" s="119"/>
      <c r="L38" s="119"/>
    </row>
    <row r="39" spans="1:12" s="7" customFormat="1" ht="12" customHeight="1" x14ac:dyDescent="0.2">
      <c r="A39" s="329"/>
      <c r="B39" s="334"/>
      <c r="C39" s="188" t="s">
        <v>97</v>
      </c>
      <c r="D39" s="115"/>
      <c r="E39" s="115"/>
      <c r="F39" s="144"/>
      <c r="G39" s="120">
        <f t="shared" si="0"/>
        <v>0</v>
      </c>
      <c r="H39" s="121"/>
      <c r="I39" s="122"/>
      <c r="J39" s="184"/>
      <c r="K39" s="119"/>
      <c r="L39" s="119"/>
    </row>
    <row r="40" spans="1:12" s="7" customFormat="1" ht="12" customHeight="1" x14ac:dyDescent="0.2">
      <c r="A40" s="329"/>
      <c r="B40" s="334"/>
      <c r="C40" s="188" t="s">
        <v>295</v>
      </c>
      <c r="D40" s="115"/>
      <c r="E40" s="115"/>
      <c r="F40" s="144"/>
      <c r="G40" s="120">
        <f t="shared" si="0"/>
        <v>0</v>
      </c>
      <c r="H40" s="121"/>
      <c r="I40" s="122"/>
      <c r="J40" s="184"/>
      <c r="K40" s="119"/>
      <c r="L40" s="119"/>
    </row>
    <row r="41" spans="1:12" s="7" customFormat="1" ht="12" customHeight="1" x14ac:dyDescent="0.2">
      <c r="A41" s="329"/>
      <c r="B41" s="334"/>
      <c r="C41" s="145"/>
      <c r="D41" s="115"/>
      <c r="E41" s="115"/>
      <c r="F41" s="144"/>
      <c r="G41" s="120">
        <f t="shared" si="0"/>
        <v>0</v>
      </c>
      <c r="H41" s="121"/>
      <c r="I41" s="122"/>
      <c r="J41" s="184"/>
      <c r="K41" s="119"/>
      <c r="L41" s="119"/>
    </row>
    <row r="42" spans="1:12" s="7" customFormat="1" ht="12" customHeight="1" x14ac:dyDescent="0.2">
      <c r="A42" s="337" t="s">
        <v>254</v>
      </c>
      <c r="B42" s="119"/>
      <c r="C42" s="114" t="s">
        <v>341</v>
      </c>
      <c r="D42" s="115" t="s">
        <v>4</v>
      </c>
      <c r="E42" s="115">
        <v>2</v>
      </c>
      <c r="F42" s="287" t="s">
        <v>272</v>
      </c>
      <c r="G42" s="120"/>
      <c r="H42" s="121"/>
      <c r="I42" s="122"/>
      <c r="J42" s="184"/>
      <c r="K42" s="119"/>
      <c r="L42" s="119"/>
    </row>
    <row r="43" spans="1:12" s="7" customFormat="1" ht="12" customHeight="1" x14ac:dyDescent="0.2">
      <c r="A43" s="329"/>
      <c r="B43" s="119"/>
      <c r="C43" s="119" t="s">
        <v>274</v>
      </c>
      <c r="D43" s="115"/>
      <c r="E43" s="115"/>
      <c r="F43" s="144">
        <v>0</v>
      </c>
      <c r="G43" s="120">
        <f t="shared" si="0"/>
        <v>0</v>
      </c>
      <c r="H43" s="121"/>
      <c r="I43" s="122"/>
      <c r="J43" s="184"/>
      <c r="K43" s="119"/>
      <c r="L43" s="119"/>
    </row>
    <row r="44" spans="1:12" s="7" customFormat="1" ht="12" customHeight="1" x14ac:dyDescent="0.2">
      <c r="A44" s="329"/>
      <c r="B44" s="334"/>
      <c r="C44" s="145"/>
      <c r="D44" s="115"/>
      <c r="E44" s="115"/>
      <c r="F44" s="144"/>
      <c r="G44" s="120">
        <f t="shared" si="0"/>
        <v>0</v>
      </c>
      <c r="H44" s="121"/>
      <c r="I44" s="122"/>
      <c r="J44" s="184"/>
      <c r="K44" s="119"/>
      <c r="L44" s="119"/>
    </row>
    <row r="45" spans="1:12" s="7" customFormat="1" ht="12" customHeight="1" x14ac:dyDescent="0.2">
      <c r="A45" s="333" t="s">
        <v>156</v>
      </c>
      <c r="B45" s="334" t="s">
        <v>155</v>
      </c>
      <c r="C45" s="145" t="s">
        <v>39</v>
      </c>
      <c r="D45" s="115" t="s">
        <v>4</v>
      </c>
      <c r="E45" s="115">
        <v>1</v>
      </c>
      <c r="F45" s="144"/>
      <c r="G45" s="120">
        <f t="shared" si="0"/>
        <v>0</v>
      </c>
      <c r="H45" s="121"/>
      <c r="I45" s="122"/>
      <c r="J45" s="184"/>
      <c r="K45" s="119"/>
      <c r="L45" s="119"/>
    </row>
    <row r="46" spans="1:12" s="7" customFormat="1" ht="12" customHeight="1" x14ac:dyDescent="0.2">
      <c r="A46" s="338"/>
      <c r="B46" s="334"/>
      <c r="C46" s="145" t="s">
        <v>744</v>
      </c>
      <c r="D46" s="115"/>
      <c r="E46" s="115"/>
      <c r="F46" s="125"/>
      <c r="G46" s="120">
        <f t="shared" si="0"/>
        <v>0</v>
      </c>
      <c r="H46" s="121"/>
      <c r="I46" s="122"/>
      <c r="J46" s="184"/>
      <c r="K46" s="119"/>
      <c r="L46" s="119"/>
    </row>
    <row r="47" spans="1:12" s="7" customFormat="1" ht="12" customHeight="1" x14ac:dyDescent="0.2">
      <c r="A47" s="338"/>
      <c r="B47" s="334"/>
      <c r="C47" s="145" t="s">
        <v>745</v>
      </c>
      <c r="D47" s="115"/>
      <c r="E47" s="115"/>
      <c r="F47" s="125"/>
      <c r="G47" s="120">
        <f t="shared" si="0"/>
        <v>0</v>
      </c>
      <c r="H47" s="121"/>
      <c r="I47" s="122"/>
      <c r="J47" s="184"/>
      <c r="K47" s="119"/>
      <c r="L47" s="119"/>
    </row>
    <row r="48" spans="1:12" s="7" customFormat="1" ht="12" customHeight="1" x14ac:dyDescent="0.2">
      <c r="A48" s="338"/>
      <c r="B48" s="334"/>
      <c r="C48" s="145" t="s">
        <v>746</v>
      </c>
      <c r="D48" s="115"/>
      <c r="E48" s="115"/>
      <c r="F48" s="125"/>
      <c r="G48" s="120">
        <f t="shared" si="0"/>
        <v>0</v>
      </c>
      <c r="H48" s="121"/>
      <c r="I48" s="122"/>
      <c r="J48" s="184"/>
      <c r="K48" s="119"/>
      <c r="L48" s="119"/>
    </row>
    <row r="49" spans="1:12" s="7" customFormat="1" ht="12" customHeight="1" x14ac:dyDescent="0.2">
      <c r="A49" s="338"/>
      <c r="B49" s="334"/>
      <c r="C49" s="145" t="s">
        <v>747</v>
      </c>
      <c r="D49" s="115"/>
      <c r="E49" s="115"/>
      <c r="F49" s="125"/>
      <c r="G49" s="120">
        <f t="shared" si="0"/>
        <v>0</v>
      </c>
      <c r="H49" s="121"/>
      <c r="I49" s="122"/>
      <c r="J49" s="184"/>
      <c r="K49" s="119"/>
      <c r="L49" s="119"/>
    </row>
    <row r="50" spans="1:12" s="7" customFormat="1" ht="12" customHeight="1" x14ac:dyDescent="0.2">
      <c r="A50" s="338"/>
      <c r="B50" s="334"/>
      <c r="C50" s="145" t="s">
        <v>748</v>
      </c>
      <c r="D50" s="115"/>
      <c r="E50" s="115"/>
      <c r="F50" s="125"/>
      <c r="G50" s="120">
        <f t="shared" si="0"/>
        <v>0</v>
      </c>
      <c r="H50" s="121"/>
      <c r="I50" s="122"/>
      <c r="J50" s="184"/>
      <c r="K50" s="119"/>
      <c r="L50" s="119"/>
    </row>
    <row r="51" spans="1:12" s="7" customFormat="1" ht="12" customHeight="1" x14ac:dyDescent="0.2">
      <c r="A51" s="338"/>
      <c r="B51" s="334"/>
      <c r="C51" s="145" t="s">
        <v>749</v>
      </c>
      <c r="D51" s="115"/>
      <c r="E51" s="115"/>
      <c r="F51" s="125"/>
      <c r="G51" s="120">
        <f t="shared" si="0"/>
        <v>0</v>
      </c>
      <c r="H51" s="121"/>
      <c r="I51" s="122"/>
      <c r="J51" s="184"/>
      <c r="K51" s="119"/>
      <c r="L51" s="119"/>
    </row>
    <row r="52" spans="1:12" s="7" customFormat="1" ht="12" customHeight="1" x14ac:dyDescent="0.2">
      <c r="A52" s="338"/>
      <c r="B52" s="334"/>
      <c r="C52" s="145" t="s">
        <v>750</v>
      </c>
      <c r="D52" s="115"/>
      <c r="E52" s="115"/>
      <c r="F52" s="125"/>
      <c r="G52" s="120">
        <f t="shared" si="0"/>
        <v>0</v>
      </c>
      <c r="H52" s="121"/>
      <c r="I52" s="122"/>
      <c r="J52" s="184"/>
      <c r="K52" s="119"/>
      <c r="L52" s="119"/>
    </row>
    <row r="53" spans="1:12" s="7" customFormat="1" ht="12" customHeight="1" x14ac:dyDescent="0.2">
      <c r="A53" s="338"/>
      <c r="B53" s="334"/>
      <c r="C53" s="145" t="s">
        <v>751</v>
      </c>
      <c r="D53" s="115"/>
      <c r="E53" s="115"/>
      <c r="F53" s="125"/>
      <c r="G53" s="120">
        <f t="shared" si="0"/>
        <v>0</v>
      </c>
      <c r="H53" s="121"/>
      <c r="I53" s="122"/>
      <c r="J53" s="184"/>
      <c r="K53" s="119"/>
      <c r="L53" s="119"/>
    </row>
    <row r="54" spans="1:12" s="7" customFormat="1" ht="12" customHeight="1" x14ac:dyDescent="0.2">
      <c r="A54" s="338"/>
      <c r="B54" s="334"/>
      <c r="C54" s="145" t="s">
        <v>752</v>
      </c>
      <c r="D54" s="115"/>
      <c r="E54" s="115"/>
      <c r="F54" s="125"/>
      <c r="G54" s="120">
        <f t="shared" si="0"/>
        <v>0</v>
      </c>
      <c r="H54" s="121"/>
      <c r="I54" s="122"/>
      <c r="J54" s="184"/>
      <c r="K54" s="119"/>
      <c r="L54" s="119"/>
    </row>
    <row r="55" spans="1:12" s="7" customFormat="1" ht="12" customHeight="1" x14ac:dyDescent="0.2">
      <c r="A55" s="361"/>
      <c r="B55" s="334"/>
      <c r="C55" s="145" t="s">
        <v>753</v>
      </c>
      <c r="D55" s="115"/>
      <c r="E55" s="115"/>
      <c r="F55" s="125"/>
      <c r="G55" s="120"/>
      <c r="H55" s="121"/>
      <c r="I55" s="122"/>
      <c r="J55" s="184"/>
      <c r="K55" s="119"/>
      <c r="L55" s="119"/>
    </row>
    <row r="56" spans="1:12" s="7" customFormat="1" ht="12" customHeight="1" x14ac:dyDescent="0.2">
      <c r="A56" s="361"/>
      <c r="B56" s="334"/>
      <c r="C56" s="145" t="s">
        <v>754</v>
      </c>
      <c r="D56" s="115"/>
      <c r="E56" s="115"/>
      <c r="F56" s="125"/>
      <c r="G56" s="120"/>
      <c r="H56" s="121"/>
      <c r="I56" s="122"/>
      <c r="J56" s="184"/>
      <c r="K56" s="119"/>
      <c r="L56" s="119"/>
    </row>
    <row r="57" spans="1:12" s="7" customFormat="1" ht="12" customHeight="1" x14ac:dyDescent="0.2">
      <c r="A57" s="361"/>
      <c r="B57" s="334"/>
      <c r="C57" s="145" t="s">
        <v>755</v>
      </c>
      <c r="D57" s="115"/>
      <c r="E57" s="115"/>
      <c r="F57" s="125"/>
      <c r="G57" s="120"/>
      <c r="H57" s="121"/>
      <c r="I57" s="122"/>
      <c r="J57" s="184"/>
      <c r="K57" s="119"/>
      <c r="L57" s="119"/>
    </row>
    <row r="58" spans="1:12" s="7" customFormat="1" ht="12" customHeight="1" x14ac:dyDescent="0.2">
      <c r="A58" s="361"/>
      <c r="B58" s="334"/>
      <c r="C58" s="145" t="s">
        <v>756</v>
      </c>
      <c r="D58" s="115"/>
      <c r="E58" s="115"/>
      <c r="F58" s="125"/>
      <c r="G58" s="120"/>
      <c r="H58" s="121"/>
      <c r="I58" s="122"/>
      <c r="J58" s="184"/>
      <c r="K58" s="119"/>
      <c r="L58" s="119"/>
    </row>
    <row r="59" spans="1:12" s="7" customFormat="1" ht="12" customHeight="1" x14ac:dyDescent="0.2">
      <c r="A59" s="361"/>
      <c r="B59" s="334"/>
      <c r="C59" s="145" t="s">
        <v>757</v>
      </c>
      <c r="D59" s="115"/>
      <c r="E59" s="115"/>
      <c r="F59" s="125"/>
      <c r="G59" s="120"/>
      <c r="H59" s="121"/>
      <c r="I59" s="122"/>
      <c r="J59" s="184"/>
      <c r="K59" s="119"/>
      <c r="L59" s="119"/>
    </row>
    <row r="60" spans="1:12" s="7" customFormat="1" ht="12" customHeight="1" x14ac:dyDescent="0.2">
      <c r="A60" s="361"/>
      <c r="B60" s="334"/>
      <c r="C60" s="145" t="s">
        <v>758</v>
      </c>
      <c r="D60" s="115"/>
      <c r="E60" s="115"/>
      <c r="F60" s="125"/>
      <c r="G60" s="120"/>
      <c r="H60" s="121"/>
      <c r="I60" s="122"/>
      <c r="J60" s="184"/>
      <c r="K60" s="119"/>
      <c r="L60" s="119"/>
    </row>
    <row r="61" spans="1:12" s="7" customFormat="1" ht="12" customHeight="1" x14ac:dyDescent="0.2">
      <c r="A61" s="361"/>
      <c r="B61" s="334"/>
      <c r="C61" s="145" t="s">
        <v>759</v>
      </c>
      <c r="D61" s="115"/>
      <c r="E61" s="115"/>
      <c r="F61" s="125"/>
      <c r="G61" s="120"/>
      <c r="H61" s="121"/>
      <c r="I61" s="122"/>
      <c r="J61" s="184"/>
      <c r="K61" s="119"/>
      <c r="L61" s="119"/>
    </row>
    <row r="62" spans="1:12" s="7" customFormat="1" ht="12" customHeight="1" x14ac:dyDescent="0.2">
      <c r="A62" s="338"/>
      <c r="B62" s="334"/>
      <c r="C62" s="145"/>
      <c r="D62" s="115"/>
      <c r="E62" s="115"/>
      <c r="F62" s="144"/>
      <c r="G62" s="120">
        <f t="shared" si="0"/>
        <v>0</v>
      </c>
      <c r="H62" s="121"/>
      <c r="I62" s="122"/>
      <c r="J62" s="184"/>
      <c r="K62" s="119"/>
      <c r="L62" s="119"/>
    </row>
    <row r="63" spans="1:12" s="7" customFormat="1" ht="12" customHeight="1" x14ac:dyDescent="0.2">
      <c r="A63" s="333" t="s">
        <v>157</v>
      </c>
      <c r="B63" s="334" t="s">
        <v>584</v>
      </c>
      <c r="C63" s="114" t="s">
        <v>9</v>
      </c>
      <c r="D63" s="115" t="s">
        <v>4</v>
      </c>
      <c r="E63" s="115">
        <v>1</v>
      </c>
      <c r="F63" s="144"/>
      <c r="G63" s="120">
        <f t="shared" si="0"/>
        <v>0</v>
      </c>
      <c r="H63" s="121"/>
      <c r="I63" s="122"/>
      <c r="J63" s="184"/>
      <c r="K63" s="119"/>
      <c r="L63" s="119"/>
    </row>
    <row r="64" spans="1:12" s="7" customFormat="1" ht="12" customHeight="1" x14ac:dyDescent="0.2">
      <c r="A64" s="338"/>
      <c r="B64" s="334"/>
      <c r="C64" s="114" t="s">
        <v>278</v>
      </c>
      <c r="D64" s="115"/>
      <c r="E64" s="115"/>
      <c r="F64" s="144"/>
      <c r="G64" s="120">
        <f t="shared" si="0"/>
        <v>0</v>
      </c>
      <c r="H64" s="121"/>
      <c r="I64" s="122"/>
      <c r="J64" s="184"/>
      <c r="K64" s="119"/>
      <c r="L64" s="119"/>
    </row>
    <row r="65" spans="1:12" s="7" customFormat="1" ht="12" customHeight="1" x14ac:dyDescent="0.2">
      <c r="A65" s="338"/>
      <c r="B65" s="334"/>
      <c r="C65" s="114" t="s">
        <v>279</v>
      </c>
      <c r="D65" s="115"/>
      <c r="E65" s="115"/>
      <c r="F65" s="144"/>
      <c r="G65" s="120">
        <f t="shared" si="0"/>
        <v>0</v>
      </c>
      <c r="H65" s="121"/>
      <c r="I65" s="122"/>
      <c r="J65" s="184"/>
      <c r="K65" s="119"/>
      <c r="L65" s="119"/>
    </row>
    <row r="66" spans="1:12" s="7" customFormat="1" ht="12" customHeight="1" x14ac:dyDescent="0.2">
      <c r="A66" s="338"/>
      <c r="B66" s="334"/>
      <c r="C66" s="114" t="s">
        <v>280</v>
      </c>
      <c r="D66" s="115"/>
      <c r="E66" s="115"/>
      <c r="F66" s="144"/>
      <c r="G66" s="120">
        <f t="shared" si="0"/>
        <v>0</v>
      </c>
      <c r="H66" s="121"/>
      <c r="I66" s="122"/>
      <c r="J66" s="184"/>
      <c r="K66" s="119"/>
      <c r="L66" s="119"/>
    </row>
    <row r="67" spans="1:12" s="7" customFormat="1" ht="33.75" x14ac:dyDescent="0.2">
      <c r="A67" s="338"/>
      <c r="B67" s="334"/>
      <c r="C67" s="285" t="s">
        <v>760</v>
      </c>
      <c r="D67" s="115"/>
      <c r="E67" s="115"/>
      <c r="F67" s="144"/>
      <c r="G67" s="120">
        <f t="shared" si="0"/>
        <v>0</v>
      </c>
      <c r="H67" s="121"/>
      <c r="I67" s="122"/>
      <c r="J67" s="184"/>
      <c r="K67" s="119"/>
      <c r="L67" s="119"/>
    </row>
    <row r="68" spans="1:12" s="7" customFormat="1" ht="12" customHeight="1" x14ac:dyDescent="0.2">
      <c r="A68" s="338"/>
      <c r="B68" s="334"/>
      <c r="C68" s="114" t="s">
        <v>277</v>
      </c>
      <c r="D68" s="115"/>
      <c r="E68" s="115"/>
      <c r="F68" s="144"/>
      <c r="G68" s="120">
        <f t="shared" si="0"/>
        <v>0</v>
      </c>
      <c r="H68" s="121"/>
      <c r="I68" s="122"/>
      <c r="J68" s="184"/>
      <c r="K68" s="119"/>
      <c r="L68" s="119"/>
    </row>
    <row r="69" spans="1:12" s="7" customFormat="1" ht="12" customHeight="1" x14ac:dyDescent="0.2">
      <c r="A69" s="338"/>
      <c r="B69" s="334"/>
      <c r="C69" s="114" t="s">
        <v>467</v>
      </c>
      <c r="D69" s="115"/>
      <c r="E69" s="115"/>
      <c r="F69" s="144"/>
      <c r="G69" s="120"/>
      <c r="H69" s="121"/>
      <c r="I69" s="122"/>
      <c r="J69" s="184"/>
      <c r="K69" s="119"/>
      <c r="L69" s="119"/>
    </row>
    <row r="70" spans="1:12" s="7" customFormat="1" ht="12" customHeight="1" x14ac:dyDescent="0.2">
      <c r="A70" s="338"/>
      <c r="B70" s="334"/>
      <c r="C70" s="114"/>
      <c r="D70" s="115"/>
      <c r="E70" s="115"/>
      <c r="F70" s="144"/>
      <c r="G70" s="120">
        <f t="shared" si="0"/>
        <v>0</v>
      </c>
      <c r="H70" s="121"/>
      <c r="I70" s="122"/>
      <c r="J70" s="184"/>
      <c r="K70" s="119"/>
      <c r="L70" s="119"/>
    </row>
    <row r="71" spans="1:12" s="7" customFormat="1" ht="12" customHeight="1" x14ac:dyDescent="0.2">
      <c r="A71" s="333" t="s">
        <v>159</v>
      </c>
      <c r="B71" s="334" t="s">
        <v>158</v>
      </c>
      <c r="C71" s="114" t="s">
        <v>27</v>
      </c>
      <c r="D71" s="115" t="s">
        <v>4</v>
      </c>
      <c r="E71" s="115">
        <v>1</v>
      </c>
      <c r="F71" s="144"/>
      <c r="G71" s="120">
        <f t="shared" si="0"/>
        <v>0</v>
      </c>
      <c r="H71" s="121"/>
      <c r="I71" s="122"/>
      <c r="J71" s="184"/>
      <c r="K71" s="119"/>
      <c r="L71" s="119"/>
    </row>
    <row r="72" spans="1:12" s="7" customFormat="1" ht="12" customHeight="1" x14ac:dyDescent="0.2">
      <c r="A72" s="338"/>
      <c r="B72" s="334"/>
      <c r="C72" s="114" t="s">
        <v>101</v>
      </c>
      <c r="D72" s="115"/>
      <c r="E72" s="115"/>
      <c r="F72" s="144"/>
      <c r="G72" s="120">
        <f t="shared" si="0"/>
        <v>0</v>
      </c>
      <c r="H72" s="121"/>
      <c r="I72" s="122"/>
      <c r="J72" s="184"/>
      <c r="K72" s="119"/>
      <c r="L72" s="119"/>
    </row>
    <row r="73" spans="1:12" s="7" customFormat="1" ht="12" customHeight="1" x14ac:dyDescent="0.2">
      <c r="A73" s="338"/>
      <c r="B73" s="334"/>
      <c r="C73" s="114" t="s">
        <v>49</v>
      </c>
      <c r="D73" s="115"/>
      <c r="E73" s="115"/>
      <c r="F73" s="144"/>
      <c r="G73" s="120">
        <f t="shared" si="0"/>
        <v>0</v>
      </c>
      <c r="H73" s="121"/>
      <c r="I73" s="122"/>
      <c r="J73" s="184"/>
      <c r="K73" s="119"/>
      <c r="L73" s="119"/>
    </row>
    <row r="74" spans="1:12" s="7" customFormat="1" ht="12" customHeight="1" x14ac:dyDescent="0.2">
      <c r="A74" s="338"/>
      <c r="B74" s="334"/>
      <c r="C74" s="114" t="s">
        <v>118</v>
      </c>
      <c r="D74" s="115"/>
      <c r="E74" s="115"/>
      <c r="F74" s="144"/>
      <c r="G74" s="120">
        <f t="shared" si="0"/>
        <v>0</v>
      </c>
      <c r="H74" s="121"/>
      <c r="I74" s="122"/>
      <c r="J74" s="184"/>
      <c r="K74" s="268"/>
      <c r="L74" s="268"/>
    </row>
    <row r="75" spans="1:12" s="7" customFormat="1" ht="12" customHeight="1" x14ac:dyDescent="0.2">
      <c r="A75" s="338"/>
      <c r="B75" s="334"/>
      <c r="C75" s="114" t="s">
        <v>57</v>
      </c>
      <c r="D75" s="115"/>
      <c r="E75" s="115"/>
      <c r="F75" s="144"/>
      <c r="G75" s="120">
        <f t="shared" si="0"/>
        <v>0</v>
      </c>
      <c r="H75" s="121"/>
      <c r="I75" s="122"/>
      <c r="J75" s="184"/>
      <c r="K75" s="268"/>
      <c r="L75" s="268"/>
    </row>
    <row r="76" spans="1:12" s="7" customFormat="1" ht="12" customHeight="1" x14ac:dyDescent="0.2">
      <c r="A76" s="338"/>
      <c r="B76" s="334"/>
      <c r="C76" s="145" t="s">
        <v>100</v>
      </c>
      <c r="D76" s="115"/>
      <c r="E76" s="115"/>
      <c r="F76" s="144"/>
      <c r="G76" s="120">
        <f t="shared" si="0"/>
        <v>0</v>
      </c>
      <c r="H76" s="121"/>
      <c r="I76" s="122"/>
      <c r="J76" s="184"/>
      <c r="K76" s="268"/>
      <c r="L76" s="268"/>
    </row>
    <row r="77" spans="1:12" s="7" customFormat="1" ht="12" customHeight="1" x14ac:dyDescent="0.2">
      <c r="A77" s="338"/>
      <c r="B77" s="334"/>
      <c r="C77" s="145" t="s">
        <v>97</v>
      </c>
      <c r="D77" s="115"/>
      <c r="E77" s="115"/>
      <c r="F77" s="144"/>
      <c r="G77" s="120">
        <f t="shared" si="0"/>
        <v>0</v>
      </c>
      <c r="H77" s="121"/>
      <c r="I77" s="122"/>
      <c r="J77" s="184"/>
      <c r="K77" s="268"/>
      <c r="L77" s="268"/>
    </row>
    <row r="78" spans="1:12" s="7" customFormat="1" ht="12" customHeight="1" x14ac:dyDescent="0.2">
      <c r="A78" s="338"/>
      <c r="B78" s="334"/>
      <c r="C78" s="114" t="s">
        <v>103</v>
      </c>
      <c r="D78" s="115"/>
      <c r="E78" s="115"/>
      <c r="F78" s="144"/>
      <c r="G78" s="120">
        <f t="shared" si="0"/>
        <v>0</v>
      </c>
      <c r="H78" s="121"/>
      <c r="I78" s="122"/>
      <c r="J78" s="184"/>
      <c r="K78" s="268"/>
      <c r="L78" s="268"/>
    </row>
    <row r="79" spans="1:12" s="7" customFormat="1" ht="12" customHeight="1" x14ac:dyDescent="0.2">
      <c r="A79" s="338"/>
      <c r="B79" s="334"/>
      <c r="C79" s="147"/>
      <c r="D79" s="115"/>
      <c r="E79" s="115"/>
      <c r="F79" s="144"/>
      <c r="G79" s="120">
        <f t="shared" si="0"/>
        <v>0</v>
      </c>
      <c r="H79" s="121"/>
      <c r="I79" s="122"/>
      <c r="J79" s="184"/>
      <c r="K79" s="268"/>
      <c r="L79" s="268"/>
    </row>
    <row r="80" spans="1:12" s="7" customFormat="1" ht="12" customHeight="1" x14ac:dyDescent="0.2">
      <c r="A80" s="333" t="s">
        <v>161</v>
      </c>
      <c r="B80" s="334" t="s">
        <v>160</v>
      </c>
      <c r="C80" s="114" t="s">
        <v>37</v>
      </c>
      <c r="D80" s="115" t="s">
        <v>4</v>
      </c>
      <c r="E80" s="115">
        <v>1</v>
      </c>
      <c r="F80" s="144"/>
      <c r="G80" s="120">
        <f t="shared" si="0"/>
        <v>0</v>
      </c>
      <c r="H80" s="121"/>
      <c r="I80" s="122"/>
      <c r="J80" s="184"/>
      <c r="K80" s="268"/>
      <c r="L80" s="268"/>
    </row>
    <row r="81" spans="1:12" s="7" customFormat="1" ht="12" customHeight="1" x14ac:dyDescent="0.2">
      <c r="A81" s="333"/>
      <c r="B81" s="334"/>
      <c r="C81" s="114"/>
      <c r="D81" s="115"/>
      <c r="E81" s="115"/>
      <c r="F81" s="144"/>
      <c r="G81" s="120">
        <f t="shared" si="0"/>
        <v>0</v>
      </c>
      <c r="H81" s="121"/>
      <c r="I81" s="122"/>
      <c r="J81" s="184"/>
      <c r="K81" s="268"/>
      <c r="L81" s="268"/>
    </row>
    <row r="82" spans="1:12" s="7" customFormat="1" ht="12" customHeight="1" x14ac:dyDescent="0.2">
      <c r="A82" s="339" t="s">
        <v>163</v>
      </c>
      <c r="B82" s="334" t="s">
        <v>234</v>
      </c>
      <c r="C82" s="188" t="s">
        <v>204</v>
      </c>
      <c r="D82" s="115" t="s">
        <v>4</v>
      </c>
      <c r="E82" s="115">
        <v>1</v>
      </c>
      <c r="F82" s="144"/>
      <c r="G82" s="120">
        <f t="shared" si="0"/>
        <v>0</v>
      </c>
      <c r="H82" s="121"/>
      <c r="I82" s="122"/>
      <c r="J82" s="184"/>
      <c r="K82" s="119"/>
      <c r="L82" s="119"/>
    </row>
    <row r="83" spans="1:12" s="7" customFormat="1" ht="12" customHeight="1" x14ac:dyDescent="0.2">
      <c r="A83" s="329"/>
      <c r="B83" s="334"/>
      <c r="C83" s="114" t="s">
        <v>536</v>
      </c>
      <c r="D83" s="231"/>
      <c r="E83" s="231"/>
      <c r="F83" s="232"/>
      <c r="G83" s="120">
        <f t="shared" si="0"/>
        <v>0</v>
      </c>
      <c r="H83" s="220"/>
      <c r="I83" s="233"/>
      <c r="J83" s="234"/>
      <c r="K83" s="268"/>
      <c r="L83" s="268"/>
    </row>
    <row r="84" spans="1:12" s="7" customFormat="1" ht="12" customHeight="1" x14ac:dyDescent="0.2">
      <c r="A84" s="329"/>
      <c r="B84" s="334"/>
      <c r="C84" s="114" t="s">
        <v>49</v>
      </c>
      <c r="D84" s="231"/>
      <c r="E84" s="231"/>
      <c r="F84" s="232"/>
      <c r="G84" s="120">
        <f t="shared" si="0"/>
        <v>0</v>
      </c>
      <c r="H84" s="220"/>
      <c r="I84" s="233"/>
      <c r="J84" s="234"/>
      <c r="K84" s="268"/>
      <c r="L84" s="268"/>
    </row>
    <row r="85" spans="1:12" s="7" customFormat="1" ht="12" customHeight="1" x14ac:dyDescent="0.2">
      <c r="A85" s="329"/>
      <c r="B85" s="334"/>
      <c r="C85" s="114" t="s">
        <v>118</v>
      </c>
      <c r="D85" s="231"/>
      <c r="E85" s="231"/>
      <c r="F85" s="232"/>
      <c r="G85" s="120">
        <f t="shared" si="0"/>
        <v>0</v>
      </c>
      <c r="H85" s="220"/>
      <c r="I85" s="233"/>
      <c r="J85" s="234"/>
      <c r="K85" s="268"/>
      <c r="L85" s="268"/>
    </row>
    <row r="86" spans="1:12" s="7" customFormat="1" ht="12" customHeight="1" x14ac:dyDescent="0.2">
      <c r="A86" s="329"/>
      <c r="B86" s="334"/>
      <c r="C86" s="114" t="s">
        <v>57</v>
      </c>
      <c r="D86" s="231"/>
      <c r="E86" s="231"/>
      <c r="F86" s="232"/>
      <c r="G86" s="120">
        <f t="shared" si="0"/>
        <v>0</v>
      </c>
      <c r="H86" s="220"/>
      <c r="I86" s="233"/>
      <c r="J86" s="234"/>
      <c r="K86" s="268"/>
      <c r="L86" s="268"/>
    </row>
    <row r="87" spans="1:12" s="7" customFormat="1" ht="12" customHeight="1" x14ac:dyDescent="0.2">
      <c r="A87" s="329"/>
      <c r="B87" s="334"/>
      <c r="C87" s="145" t="s">
        <v>100</v>
      </c>
      <c r="D87" s="231"/>
      <c r="E87" s="231"/>
      <c r="F87" s="232"/>
      <c r="G87" s="120">
        <f t="shared" si="0"/>
        <v>0</v>
      </c>
      <c r="H87" s="220"/>
      <c r="I87" s="233"/>
      <c r="J87" s="234"/>
      <c r="K87" s="268"/>
      <c r="L87" s="268"/>
    </row>
    <row r="88" spans="1:12" s="7" customFormat="1" ht="12" customHeight="1" x14ac:dyDescent="0.2">
      <c r="A88" s="329"/>
      <c r="B88" s="334"/>
      <c r="C88" s="145" t="s">
        <v>97</v>
      </c>
      <c r="D88" s="231"/>
      <c r="E88" s="231"/>
      <c r="F88" s="232"/>
      <c r="G88" s="120">
        <f t="shared" si="0"/>
        <v>0</v>
      </c>
      <c r="H88" s="220"/>
      <c r="I88" s="233"/>
      <c r="J88" s="234"/>
      <c r="K88" s="268"/>
      <c r="L88" s="268"/>
    </row>
    <row r="89" spans="1:12" s="7" customFormat="1" ht="12" customHeight="1" x14ac:dyDescent="0.2">
      <c r="A89" s="329"/>
      <c r="B89" s="334"/>
      <c r="C89" s="114" t="s">
        <v>103</v>
      </c>
      <c r="D89" s="231"/>
      <c r="E89" s="231"/>
      <c r="F89" s="232"/>
      <c r="G89" s="120">
        <f t="shared" si="0"/>
        <v>0</v>
      </c>
      <c r="H89" s="220"/>
      <c r="I89" s="233"/>
      <c r="J89" s="234"/>
      <c r="K89" s="268"/>
      <c r="L89" s="268"/>
    </row>
    <row r="90" spans="1:12" s="7" customFormat="1" ht="12" customHeight="1" x14ac:dyDescent="0.2">
      <c r="A90" s="329"/>
      <c r="B90" s="334"/>
      <c r="C90" s="188"/>
      <c r="D90" s="222"/>
      <c r="E90" s="222"/>
      <c r="F90" s="222"/>
      <c r="G90" s="120"/>
      <c r="H90" s="220"/>
      <c r="I90" s="233"/>
      <c r="J90" s="234"/>
      <c r="K90" s="268"/>
      <c r="L90" s="268"/>
    </row>
    <row r="91" spans="1:12" s="7" customFormat="1" ht="12" customHeight="1" x14ac:dyDescent="0.2">
      <c r="A91" s="340" t="s">
        <v>165</v>
      </c>
      <c r="B91" s="334" t="s">
        <v>162</v>
      </c>
      <c r="C91" s="114" t="s">
        <v>586</v>
      </c>
      <c r="D91" s="115" t="s">
        <v>4</v>
      </c>
      <c r="E91" s="115">
        <v>1</v>
      </c>
      <c r="F91" s="144"/>
      <c r="G91" s="120">
        <f t="shared" ref="G91:G137" si="1">F91*E91</f>
        <v>0</v>
      </c>
      <c r="H91" s="220"/>
      <c r="I91" s="221"/>
      <c r="J91" s="222" t="s">
        <v>193</v>
      </c>
      <c r="K91" s="268"/>
      <c r="L91" s="268"/>
    </row>
    <row r="92" spans="1:12" s="7" customFormat="1" ht="12" customHeight="1" x14ac:dyDescent="0.2">
      <c r="A92" s="329"/>
      <c r="B92" s="334"/>
      <c r="C92" s="114" t="s">
        <v>587</v>
      </c>
      <c r="D92" s="115"/>
      <c r="E92" s="115"/>
      <c r="F92" s="144"/>
      <c r="G92" s="120">
        <f t="shared" si="1"/>
        <v>0</v>
      </c>
      <c r="H92" s="220"/>
      <c r="I92" s="221"/>
      <c r="J92" s="222"/>
      <c r="K92" s="268"/>
      <c r="L92" s="268"/>
    </row>
    <row r="93" spans="1:12" s="7" customFormat="1" ht="12" customHeight="1" x14ac:dyDescent="0.2">
      <c r="A93" s="119"/>
      <c r="B93" s="334"/>
      <c r="C93" s="114" t="s">
        <v>588</v>
      </c>
      <c r="D93" s="115"/>
      <c r="E93" s="115"/>
      <c r="F93" s="144"/>
      <c r="G93" s="120">
        <f t="shared" si="1"/>
        <v>0</v>
      </c>
      <c r="H93" s="220"/>
      <c r="I93" s="221"/>
      <c r="J93" s="222"/>
      <c r="K93" s="268"/>
      <c r="L93" s="268"/>
    </row>
    <row r="94" spans="1:12" s="7" customFormat="1" ht="12" customHeight="1" x14ac:dyDescent="0.2">
      <c r="A94" s="329"/>
      <c r="B94" s="334"/>
      <c r="C94" s="114" t="s">
        <v>199</v>
      </c>
      <c r="D94" s="115"/>
      <c r="E94" s="115"/>
      <c r="F94" s="144"/>
      <c r="G94" s="120">
        <f t="shared" si="1"/>
        <v>0</v>
      </c>
      <c r="H94" s="220"/>
      <c r="I94" s="221"/>
      <c r="J94" s="222"/>
      <c r="K94" s="268"/>
      <c r="L94" s="268"/>
    </row>
    <row r="95" spans="1:12" s="7" customFormat="1" ht="12" customHeight="1" x14ac:dyDescent="0.2">
      <c r="A95" s="329"/>
      <c r="B95" s="334"/>
      <c r="C95" s="114" t="s">
        <v>200</v>
      </c>
      <c r="D95" s="115"/>
      <c r="E95" s="115"/>
      <c r="F95" s="144"/>
      <c r="G95" s="120">
        <f t="shared" si="1"/>
        <v>0</v>
      </c>
      <c r="H95" s="220"/>
      <c r="I95" s="221"/>
      <c r="J95" s="222"/>
      <c r="K95" s="119"/>
      <c r="L95" s="119"/>
    </row>
    <row r="96" spans="1:12" s="7" customFormat="1" ht="12" customHeight="1" x14ac:dyDescent="0.2">
      <c r="A96" s="338"/>
      <c r="B96" s="334"/>
      <c r="C96" s="114"/>
      <c r="D96" s="115"/>
      <c r="E96" s="115"/>
      <c r="F96" s="144"/>
      <c r="G96" s="120">
        <f t="shared" si="1"/>
        <v>0</v>
      </c>
      <c r="H96" s="121"/>
      <c r="I96" s="122"/>
      <c r="J96" s="184"/>
      <c r="K96" s="119"/>
      <c r="L96" s="119"/>
    </row>
    <row r="97" spans="1:12" s="7" customFormat="1" ht="12" customHeight="1" x14ac:dyDescent="0.2">
      <c r="A97" s="329" t="s">
        <v>166</v>
      </c>
      <c r="B97" s="334" t="s">
        <v>164</v>
      </c>
      <c r="C97" s="114" t="s">
        <v>112</v>
      </c>
      <c r="D97" s="115" t="s">
        <v>4</v>
      </c>
      <c r="E97" s="115">
        <v>1</v>
      </c>
      <c r="F97" s="144"/>
      <c r="G97" s="120">
        <f t="shared" si="1"/>
        <v>0</v>
      </c>
      <c r="H97" s="273"/>
      <c r="I97" s="119"/>
      <c r="J97" s="119" t="s">
        <v>114</v>
      </c>
      <c r="K97" s="119"/>
      <c r="L97" s="119"/>
    </row>
    <row r="98" spans="1:12" s="7" customFormat="1" ht="12" customHeight="1" x14ac:dyDescent="0.2">
      <c r="A98" s="329"/>
      <c r="B98" s="334"/>
      <c r="C98" s="114" t="s">
        <v>540</v>
      </c>
      <c r="D98" s="115"/>
      <c r="E98" s="115"/>
      <c r="F98" s="144"/>
      <c r="G98" s="120">
        <f t="shared" si="1"/>
        <v>0</v>
      </c>
      <c r="H98" s="273"/>
      <c r="I98" s="119"/>
      <c r="J98" s="119"/>
      <c r="K98" s="119"/>
      <c r="L98" s="119"/>
    </row>
    <row r="99" spans="1:12" s="7" customFormat="1" ht="22.5" x14ac:dyDescent="0.2">
      <c r="A99" s="329"/>
      <c r="B99" s="334"/>
      <c r="C99" s="246" t="s">
        <v>287</v>
      </c>
      <c r="D99" s="115"/>
      <c r="E99" s="115"/>
      <c r="F99" s="144"/>
      <c r="G99" s="120">
        <f t="shared" si="1"/>
        <v>0</v>
      </c>
      <c r="H99" s="273"/>
      <c r="I99" s="119"/>
      <c r="J99" s="119"/>
      <c r="K99" s="185"/>
      <c r="L99" s="119"/>
    </row>
    <row r="100" spans="1:12" s="7" customFormat="1" ht="45" x14ac:dyDescent="0.2">
      <c r="A100" s="329"/>
      <c r="B100" s="334"/>
      <c r="C100" s="246" t="s">
        <v>286</v>
      </c>
      <c r="D100" s="115"/>
      <c r="E100" s="115"/>
      <c r="F100" s="144"/>
      <c r="G100" s="120">
        <f t="shared" si="1"/>
        <v>0</v>
      </c>
      <c r="H100" s="273"/>
      <c r="I100" s="119"/>
      <c r="J100" s="119"/>
      <c r="K100" s="185"/>
      <c r="L100" s="119"/>
    </row>
    <row r="101" spans="1:12" s="7" customFormat="1" ht="11.25" x14ac:dyDescent="0.2">
      <c r="A101" s="329"/>
      <c r="B101" s="334"/>
      <c r="C101" s="246" t="s">
        <v>285</v>
      </c>
      <c r="D101" s="115"/>
      <c r="E101" s="115"/>
      <c r="F101" s="144"/>
      <c r="G101" s="120">
        <f t="shared" si="1"/>
        <v>0</v>
      </c>
      <c r="H101" s="273"/>
      <c r="I101" s="119"/>
      <c r="J101" s="119"/>
      <c r="K101" s="185"/>
      <c r="L101" s="119"/>
    </row>
    <row r="102" spans="1:12" s="7" customFormat="1" ht="11.25" x14ac:dyDescent="0.2">
      <c r="A102" s="329"/>
      <c r="B102" s="334"/>
      <c r="C102" s="246" t="s">
        <v>342</v>
      </c>
      <c r="D102" s="115"/>
      <c r="E102" s="115"/>
      <c r="F102" s="144"/>
      <c r="G102" s="120">
        <f t="shared" si="1"/>
        <v>0</v>
      </c>
      <c r="H102" s="273"/>
      <c r="I102" s="119"/>
      <c r="J102" s="119"/>
      <c r="K102" s="185"/>
      <c r="L102" s="119"/>
    </row>
    <row r="103" spans="1:12" s="7" customFormat="1" ht="11.25" x14ac:dyDescent="0.2">
      <c r="A103" s="329"/>
      <c r="B103" s="334"/>
      <c r="C103" s="246" t="s">
        <v>284</v>
      </c>
      <c r="D103" s="115"/>
      <c r="E103" s="115"/>
      <c r="F103" s="144"/>
      <c r="G103" s="120">
        <f t="shared" si="1"/>
        <v>0</v>
      </c>
      <c r="H103" s="273"/>
      <c r="I103" s="119"/>
      <c r="J103" s="119"/>
      <c r="K103" s="185"/>
      <c r="L103" s="119"/>
    </row>
    <row r="104" spans="1:12" s="7" customFormat="1" ht="11.25" x14ac:dyDescent="0.2">
      <c r="A104" s="329"/>
      <c r="B104" s="334"/>
      <c r="C104" s="246" t="s">
        <v>283</v>
      </c>
      <c r="D104" s="115"/>
      <c r="E104" s="115"/>
      <c r="F104" s="144"/>
      <c r="G104" s="120">
        <f t="shared" si="1"/>
        <v>0</v>
      </c>
      <c r="H104" s="273"/>
      <c r="I104" s="119"/>
      <c r="J104" s="119"/>
      <c r="K104" s="185"/>
      <c r="L104" s="119"/>
    </row>
    <row r="105" spans="1:12" s="7" customFormat="1" ht="11.25" x14ac:dyDescent="0.2">
      <c r="A105" s="329"/>
      <c r="B105" s="334"/>
      <c r="C105" s="246" t="s">
        <v>282</v>
      </c>
      <c r="D105" s="115"/>
      <c r="E105" s="115"/>
      <c r="F105" s="144"/>
      <c r="G105" s="120">
        <f t="shared" si="1"/>
        <v>0</v>
      </c>
      <c r="H105" s="273"/>
      <c r="I105" s="119"/>
      <c r="J105" s="119"/>
      <c r="K105" s="185"/>
      <c r="L105" s="119"/>
    </row>
    <row r="106" spans="1:12" s="7" customFormat="1" ht="11.25" x14ac:dyDescent="0.2">
      <c r="A106" s="329"/>
      <c r="B106" s="334"/>
      <c r="C106" s="246" t="s">
        <v>343</v>
      </c>
      <c r="D106" s="115"/>
      <c r="E106" s="115"/>
      <c r="F106" s="144"/>
      <c r="G106" s="120">
        <f t="shared" si="1"/>
        <v>0</v>
      </c>
      <c r="H106" s="273"/>
      <c r="I106" s="119"/>
      <c r="J106" s="119"/>
      <c r="K106" s="185"/>
      <c r="L106" s="119"/>
    </row>
    <row r="107" spans="1:12" s="7" customFormat="1" ht="11.25" x14ac:dyDescent="0.2">
      <c r="A107" s="329"/>
      <c r="B107" s="334"/>
      <c r="C107" s="246" t="s">
        <v>328</v>
      </c>
      <c r="D107" s="115"/>
      <c r="E107" s="115"/>
      <c r="F107" s="144"/>
      <c r="G107" s="120">
        <f t="shared" si="1"/>
        <v>0</v>
      </c>
      <c r="H107" s="273"/>
      <c r="I107" s="119"/>
      <c r="J107" s="119"/>
      <c r="K107" s="185"/>
      <c r="L107" s="119"/>
    </row>
    <row r="108" spans="1:12" s="7" customFormat="1" ht="22.5" x14ac:dyDescent="0.2">
      <c r="A108" s="329"/>
      <c r="B108" s="334"/>
      <c r="C108" s="246" t="s">
        <v>281</v>
      </c>
      <c r="D108" s="115"/>
      <c r="E108" s="115"/>
      <c r="F108" s="144"/>
      <c r="G108" s="120">
        <f t="shared" si="1"/>
        <v>0</v>
      </c>
      <c r="H108" s="273"/>
      <c r="I108" s="119"/>
      <c r="J108" s="119"/>
      <c r="K108" s="185"/>
      <c r="L108" s="119"/>
    </row>
    <row r="109" spans="1:12" s="7" customFormat="1" ht="11.25" x14ac:dyDescent="0.2">
      <c r="A109" s="329"/>
      <c r="B109" s="334"/>
      <c r="C109" s="114" t="s">
        <v>485</v>
      </c>
      <c r="D109" s="115"/>
      <c r="E109" s="115"/>
      <c r="F109" s="144"/>
      <c r="G109" s="120">
        <f t="shared" si="1"/>
        <v>0</v>
      </c>
      <c r="H109" s="273"/>
      <c r="I109" s="119"/>
      <c r="J109" s="119"/>
      <c r="K109" s="185"/>
      <c r="L109" s="119"/>
    </row>
    <row r="110" spans="1:12" s="7" customFormat="1" ht="11.25" x14ac:dyDescent="0.2">
      <c r="A110" s="329"/>
      <c r="B110" s="334"/>
      <c r="C110" s="246"/>
      <c r="D110" s="115"/>
      <c r="E110" s="115"/>
      <c r="F110" s="144"/>
      <c r="G110" s="120">
        <f t="shared" si="1"/>
        <v>0</v>
      </c>
      <c r="H110" s="273"/>
      <c r="I110" s="119"/>
      <c r="J110" s="119"/>
      <c r="K110" s="185"/>
      <c r="L110" s="119"/>
    </row>
    <row r="111" spans="1:12" s="7" customFormat="1" ht="12" customHeight="1" x14ac:dyDescent="0.2">
      <c r="A111" s="329" t="s">
        <v>167</v>
      </c>
      <c r="B111" s="334" t="s">
        <v>236</v>
      </c>
      <c r="C111" s="145" t="s">
        <v>344</v>
      </c>
      <c r="D111" s="115" t="s">
        <v>4</v>
      </c>
      <c r="E111" s="115">
        <v>1</v>
      </c>
      <c r="F111" s="144"/>
      <c r="G111" s="120">
        <f t="shared" si="1"/>
        <v>0</v>
      </c>
      <c r="H111" s="273"/>
      <c r="I111" s="119"/>
      <c r="J111" s="119" t="s">
        <v>209</v>
      </c>
      <c r="K111" s="185"/>
      <c r="L111" s="119"/>
    </row>
    <row r="112" spans="1:12" s="7" customFormat="1" ht="12" customHeight="1" x14ac:dyDescent="0.2">
      <c r="A112" s="114"/>
      <c r="B112" s="114"/>
      <c r="C112" s="114" t="s">
        <v>345</v>
      </c>
      <c r="D112" s="115"/>
      <c r="E112" s="115"/>
      <c r="F112" s="144"/>
      <c r="G112" s="120">
        <f t="shared" si="1"/>
        <v>0</v>
      </c>
      <c r="H112" s="273"/>
      <c r="I112" s="119"/>
      <c r="J112" s="119"/>
      <c r="K112" s="185"/>
      <c r="L112" s="119"/>
    </row>
    <row r="113" spans="1:12" s="7" customFormat="1" ht="12" customHeight="1" x14ac:dyDescent="0.2">
      <c r="A113" s="114"/>
      <c r="B113" s="114"/>
      <c r="C113" s="114" t="s">
        <v>210</v>
      </c>
      <c r="D113" s="115"/>
      <c r="E113" s="115"/>
      <c r="F113" s="144"/>
      <c r="G113" s="120">
        <f t="shared" si="1"/>
        <v>0</v>
      </c>
      <c r="H113" s="273"/>
      <c r="I113" s="119"/>
      <c r="J113" s="119"/>
      <c r="K113" s="185"/>
      <c r="L113" s="119"/>
    </row>
    <row r="114" spans="1:12" s="7" customFormat="1" ht="12" customHeight="1" x14ac:dyDescent="0.2">
      <c r="A114" s="114"/>
      <c r="B114" s="114"/>
      <c r="C114" s="145" t="s">
        <v>288</v>
      </c>
      <c r="D114" s="115"/>
      <c r="E114" s="115"/>
      <c r="F114" s="144"/>
      <c r="G114" s="120">
        <f t="shared" si="1"/>
        <v>0</v>
      </c>
      <c r="H114" s="273"/>
      <c r="I114" s="119"/>
      <c r="J114" s="119"/>
      <c r="K114" s="185"/>
      <c r="L114" s="119"/>
    </row>
    <row r="115" spans="1:12" s="7" customFormat="1" ht="12" customHeight="1" x14ac:dyDescent="0.2">
      <c r="A115" s="114"/>
      <c r="B115" s="114"/>
      <c r="C115" s="114" t="s">
        <v>211</v>
      </c>
      <c r="D115" s="115"/>
      <c r="E115" s="115"/>
      <c r="F115" s="144"/>
      <c r="G115" s="120">
        <f t="shared" si="1"/>
        <v>0</v>
      </c>
      <c r="H115" s="273"/>
      <c r="I115" s="119"/>
      <c r="J115" s="119"/>
      <c r="K115" s="185"/>
      <c r="L115" s="119"/>
    </row>
    <row r="116" spans="1:12" s="7" customFormat="1" ht="12" customHeight="1" x14ac:dyDescent="0.2">
      <c r="A116" s="114"/>
      <c r="B116" s="114"/>
      <c r="C116" s="114" t="s">
        <v>212</v>
      </c>
      <c r="D116" s="115"/>
      <c r="E116" s="115"/>
      <c r="F116" s="144"/>
      <c r="G116" s="120">
        <f t="shared" si="1"/>
        <v>0</v>
      </c>
      <c r="H116" s="273"/>
      <c r="I116" s="119"/>
      <c r="J116" s="119"/>
      <c r="K116" s="185"/>
      <c r="L116" s="119"/>
    </row>
    <row r="117" spans="1:12" s="7" customFormat="1" ht="12" customHeight="1" x14ac:dyDescent="0.2">
      <c r="A117" s="114"/>
      <c r="B117" s="114"/>
      <c r="C117" s="114" t="s">
        <v>213</v>
      </c>
      <c r="D117" s="115"/>
      <c r="E117" s="115"/>
      <c r="F117" s="144"/>
      <c r="G117" s="120">
        <f t="shared" si="1"/>
        <v>0</v>
      </c>
      <c r="H117" s="273"/>
      <c r="I117" s="119"/>
      <c r="J117" s="119"/>
      <c r="K117" s="185"/>
      <c r="L117" s="119"/>
    </row>
    <row r="118" spans="1:12" s="7" customFormat="1" ht="12" customHeight="1" x14ac:dyDescent="0.2">
      <c r="A118" s="114"/>
      <c r="B118" s="114"/>
      <c r="C118" s="114" t="s">
        <v>289</v>
      </c>
      <c r="D118" s="115"/>
      <c r="E118" s="115"/>
      <c r="F118" s="144"/>
      <c r="G118" s="120">
        <f t="shared" si="1"/>
        <v>0</v>
      </c>
      <c r="H118" s="273"/>
      <c r="I118" s="119"/>
      <c r="J118" s="119"/>
      <c r="K118" s="185"/>
      <c r="L118" s="119"/>
    </row>
    <row r="119" spans="1:12" s="7" customFormat="1" ht="12" customHeight="1" x14ac:dyDescent="0.2">
      <c r="A119" s="114"/>
      <c r="B119" s="114"/>
      <c r="C119" s="114" t="s">
        <v>214</v>
      </c>
      <c r="D119" s="115"/>
      <c r="E119" s="115"/>
      <c r="F119" s="144"/>
      <c r="G119" s="120">
        <f t="shared" si="1"/>
        <v>0</v>
      </c>
      <c r="H119" s="273"/>
      <c r="I119" s="119"/>
      <c r="J119" s="119"/>
      <c r="K119" s="185"/>
      <c r="L119" s="119"/>
    </row>
    <row r="120" spans="1:12" s="7" customFormat="1" ht="12" customHeight="1" x14ac:dyDescent="0.2">
      <c r="A120" s="114"/>
      <c r="B120" s="114"/>
      <c r="C120" s="114" t="s">
        <v>215</v>
      </c>
      <c r="D120" s="115"/>
      <c r="E120" s="115"/>
      <c r="F120" s="144"/>
      <c r="G120" s="120">
        <f t="shared" si="1"/>
        <v>0</v>
      </c>
      <c r="H120" s="273"/>
      <c r="I120" s="119"/>
      <c r="J120" s="119"/>
      <c r="K120" s="185"/>
      <c r="L120" s="119"/>
    </row>
    <row r="121" spans="1:12" s="7" customFormat="1" ht="12" customHeight="1" x14ac:dyDescent="0.2">
      <c r="A121" s="114"/>
      <c r="B121" s="114"/>
      <c r="C121" s="114" t="s">
        <v>216</v>
      </c>
      <c r="D121" s="115"/>
      <c r="E121" s="115"/>
      <c r="F121" s="144"/>
      <c r="G121" s="120">
        <f t="shared" si="1"/>
        <v>0</v>
      </c>
      <c r="H121" s="273"/>
      <c r="I121" s="119"/>
      <c r="J121" s="119"/>
      <c r="K121" s="185"/>
      <c r="L121" s="119"/>
    </row>
    <row r="122" spans="1:12" s="7" customFormat="1" ht="12" customHeight="1" x14ac:dyDescent="0.2">
      <c r="A122" s="114"/>
      <c r="B122" s="114"/>
      <c r="C122" s="114" t="s">
        <v>217</v>
      </c>
      <c r="D122" s="115"/>
      <c r="E122" s="115"/>
      <c r="F122" s="144"/>
      <c r="G122" s="120">
        <f t="shared" si="1"/>
        <v>0</v>
      </c>
      <c r="H122" s="273"/>
      <c r="I122" s="119"/>
      <c r="J122" s="119"/>
      <c r="K122" s="185"/>
      <c r="L122" s="119"/>
    </row>
    <row r="123" spans="1:12" s="7" customFormat="1" ht="12" customHeight="1" x14ac:dyDescent="0.2">
      <c r="A123" s="114"/>
      <c r="B123" s="114"/>
      <c r="C123" s="114" t="s">
        <v>218</v>
      </c>
      <c r="D123" s="115"/>
      <c r="E123" s="115"/>
      <c r="F123" s="144"/>
      <c r="G123" s="120">
        <f t="shared" si="1"/>
        <v>0</v>
      </c>
      <c r="H123" s="273"/>
      <c r="I123" s="119"/>
      <c r="J123" s="119"/>
      <c r="K123" s="185"/>
      <c r="L123" s="119"/>
    </row>
    <row r="124" spans="1:12" s="7" customFormat="1" ht="12" customHeight="1" x14ac:dyDescent="0.2">
      <c r="A124" s="114"/>
      <c r="B124" s="114"/>
      <c r="C124" s="114" t="s">
        <v>290</v>
      </c>
      <c r="D124" s="115"/>
      <c r="E124" s="115"/>
      <c r="F124" s="144"/>
      <c r="G124" s="120">
        <f t="shared" si="1"/>
        <v>0</v>
      </c>
      <c r="H124" s="273"/>
      <c r="I124" s="119"/>
      <c r="J124" s="119"/>
      <c r="K124" s="185"/>
      <c r="L124" s="119"/>
    </row>
    <row r="125" spans="1:12" s="7" customFormat="1" ht="12" customHeight="1" x14ac:dyDescent="0.2">
      <c r="A125" s="114"/>
      <c r="B125" s="114"/>
      <c r="C125" s="114" t="s">
        <v>219</v>
      </c>
      <c r="D125" s="115"/>
      <c r="E125" s="115"/>
      <c r="F125" s="144"/>
      <c r="G125" s="120">
        <f t="shared" si="1"/>
        <v>0</v>
      </c>
      <c r="H125" s="273"/>
      <c r="I125" s="119"/>
      <c r="J125" s="119"/>
      <c r="K125" s="185"/>
      <c r="L125" s="119"/>
    </row>
    <row r="126" spans="1:12" s="7" customFormat="1" ht="12" customHeight="1" x14ac:dyDescent="0.2">
      <c r="A126" s="114"/>
      <c r="B126" s="114"/>
      <c r="C126" s="114" t="s">
        <v>220</v>
      </c>
      <c r="D126" s="115"/>
      <c r="E126" s="115"/>
      <c r="F126" s="144"/>
      <c r="G126" s="120">
        <f t="shared" si="1"/>
        <v>0</v>
      </c>
      <c r="H126" s="273"/>
      <c r="I126" s="119"/>
      <c r="J126" s="119"/>
      <c r="K126" s="185"/>
      <c r="L126" s="119"/>
    </row>
    <row r="127" spans="1:12" s="7" customFormat="1" ht="12" customHeight="1" x14ac:dyDescent="0.2">
      <c r="A127" s="114"/>
      <c r="B127" s="114"/>
      <c r="C127" s="114" t="s">
        <v>221</v>
      </c>
      <c r="D127" s="115"/>
      <c r="E127" s="115"/>
      <c r="F127" s="144"/>
      <c r="G127" s="120">
        <f t="shared" si="1"/>
        <v>0</v>
      </c>
      <c r="H127" s="273"/>
      <c r="I127" s="119"/>
      <c r="J127" s="119"/>
      <c r="K127" s="185"/>
      <c r="L127" s="119"/>
    </row>
    <row r="128" spans="1:12" s="7" customFormat="1" ht="12" customHeight="1" x14ac:dyDescent="0.2">
      <c r="A128" s="114"/>
      <c r="B128" s="114"/>
      <c r="C128" s="114" t="s">
        <v>222</v>
      </c>
      <c r="D128" s="115"/>
      <c r="E128" s="115"/>
      <c r="F128" s="144"/>
      <c r="G128" s="120">
        <f t="shared" si="1"/>
        <v>0</v>
      </c>
      <c r="H128" s="273"/>
      <c r="I128" s="119"/>
      <c r="J128" s="119"/>
      <c r="K128" s="185"/>
      <c r="L128" s="119"/>
    </row>
    <row r="129" spans="1:12" s="7" customFormat="1" ht="12" customHeight="1" x14ac:dyDescent="0.2">
      <c r="A129" s="336"/>
      <c r="B129" s="334"/>
      <c r="C129" s="114"/>
      <c r="D129" s="115"/>
      <c r="E129" s="115"/>
      <c r="F129" s="125"/>
      <c r="G129" s="120">
        <f t="shared" si="1"/>
        <v>0</v>
      </c>
      <c r="H129" s="121"/>
      <c r="I129" s="122"/>
      <c r="J129" s="122"/>
      <c r="K129" s="185"/>
      <c r="L129" s="119"/>
    </row>
    <row r="130" spans="1:12" s="7" customFormat="1" ht="12" customHeight="1" x14ac:dyDescent="0.2">
      <c r="A130" s="329" t="s">
        <v>168</v>
      </c>
      <c r="B130" s="334" t="s">
        <v>238</v>
      </c>
      <c r="C130" s="114" t="s">
        <v>317</v>
      </c>
      <c r="D130" s="115" t="s">
        <v>4</v>
      </c>
      <c r="E130" s="115">
        <v>1</v>
      </c>
      <c r="F130" s="144"/>
      <c r="G130" s="120">
        <f t="shared" si="1"/>
        <v>0</v>
      </c>
      <c r="H130" s="273"/>
      <c r="I130" s="119"/>
      <c r="J130" s="119" t="s">
        <v>201</v>
      </c>
      <c r="K130" s="185"/>
      <c r="L130" s="119"/>
    </row>
    <row r="131" spans="1:12" s="7" customFormat="1" ht="12" customHeight="1" x14ac:dyDescent="0.2">
      <c r="A131" s="329"/>
      <c r="B131" s="334"/>
      <c r="C131" s="114" t="s">
        <v>589</v>
      </c>
      <c r="D131" s="115"/>
      <c r="E131" s="115"/>
      <c r="F131" s="144"/>
      <c r="G131" s="120">
        <f t="shared" si="1"/>
        <v>0</v>
      </c>
      <c r="H131" s="273"/>
      <c r="I131" s="119"/>
      <c r="J131" s="119"/>
      <c r="K131" s="185"/>
      <c r="L131" s="119"/>
    </row>
    <row r="132" spans="1:12" s="7" customFormat="1" ht="12" customHeight="1" x14ac:dyDescent="0.2">
      <c r="A132" s="329"/>
      <c r="B132" s="334"/>
      <c r="C132" s="114" t="s">
        <v>291</v>
      </c>
      <c r="D132" s="115"/>
      <c r="E132" s="115"/>
      <c r="F132" s="144"/>
      <c r="G132" s="120">
        <f t="shared" si="1"/>
        <v>0</v>
      </c>
      <c r="H132" s="122"/>
      <c r="I132" s="119"/>
      <c r="J132" s="119"/>
      <c r="K132" s="185"/>
      <c r="L132" s="119"/>
    </row>
    <row r="133" spans="1:12" s="7" customFormat="1" ht="12" customHeight="1" x14ac:dyDescent="0.2">
      <c r="A133" s="271"/>
      <c r="B133" s="114"/>
      <c r="C133" s="114"/>
      <c r="D133" s="115"/>
      <c r="E133" s="115"/>
      <c r="F133" s="144"/>
      <c r="G133" s="120">
        <f t="shared" si="1"/>
        <v>0</v>
      </c>
      <c r="H133" s="270"/>
      <c r="I133" s="273"/>
      <c r="J133" s="274"/>
      <c r="K133" s="119"/>
      <c r="L133" s="119"/>
    </row>
    <row r="134" spans="1:12" s="7" customFormat="1" ht="12" customHeight="1" x14ac:dyDescent="0.2">
      <c r="A134" s="329" t="s">
        <v>169</v>
      </c>
      <c r="B134" s="334" t="s">
        <v>400</v>
      </c>
      <c r="C134" s="114" t="s">
        <v>202</v>
      </c>
      <c r="D134" s="115" t="s">
        <v>4</v>
      </c>
      <c r="E134" s="115">
        <v>1</v>
      </c>
      <c r="F134" s="144"/>
      <c r="G134" s="120">
        <f t="shared" si="1"/>
        <v>0</v>
      </c>
      <c r="H134" s="270"/>
      <c r="I134" s="273"/>
      <c r="J134" s="274"/>
      <c r="K134" s="119"/>
      <c r="L134" s="119"/>
    </row>
    <row r="135" spans="1:12" s="7" customFormat="1" ht="12" customHeight="1" x14ac:dyDescent="0.2">
      <c r="A135" s="329"/>
      <c r="B135" s="334"/>
      <c r="C135" s="114"/>
      <c r="D135" s="115"/>
      <c r="E135" s="115"/>
      <c r="F135" s="144"/>
      <c r="G135" s="120">
        <f t="shared" si="1"/>
        <v>0</v>
      </c>
      <c r="H135" s="270"/>
      <c r="I135" s="273"/>
      <c r="J135" s="274"/>
      <c r="K135" s="119"/>
      <c r="L135" s="119"/>
    </row>
    <row r="136" spans="1:12" s="7" customFormat="1" ht="12" customHeight="1" x14ac:dyDescent="0.2">
      <c r="A136" s="329" t="s">
        <v>170</v>
      </c>
      <c r="B136" s="334" t="s">
        <v>401</v>
      </c>
      <c r="C136" s="114" t="s">
        <v>223</v>
      </c>
      <c r="D136" s="115" t="s">
        <v>4</v>
      </c>
      <c r="E136" s="115">
        <v>1</v>
      </c>
      <c r="F136" s="144"/>
      <c r="G136" s="120">
        <f t="shared" si="1"/>
        <v>0</v>
      </c>
      <c r="H136" s="270"/>
      <c r="I136" s="273"/>
      <c r="J136" s="274"/>
      <c r="K136" s="119"/>
      <c r="L136" s="119"/>
    </row>
    <row r="137" spans="1:12" s="7" customFormat="1" ht="12" customHeight="1" x14ac:dyDescent="0.2">
      <c r="A137" s="329"/>
      <c r="B137" s="334"/>
      <c r="C137" s="114"/>
      <c r="D137" s="115"/>
      <c r="E137" s="115"/>
      <c r="F137" s="144"/>
      <c r="G137" s="120">
        <f t="shared" si="1"/>
        <v>0</v>
      </c>
      <c r="H137" s="270"/>
      <c r="I137" s="273"/>
      <c r="J137" s="274"/>
      <c r="K137" s="119"/>
      <c r="L137" s="119"/>
    </row>
    <row r="138" spans="1:12" s="7" customFormat="1" ht="12" customHeight="1" x14ac:dyDescent="0.2">
      <c r="A138" s="336" t="s">
        <v>171</v>
      </c>
      <c r="B138" s="334" t="s">
        <v>594</v>
      </c>
      <c r="C138" s="145" t="s">
        <v>592</v>
      </c>
      <c r="D138" s="115" t="s">
        <v>4</v>
      </c>
      <c r="E138" s="115">
        <v>1</v>
      </c>
      <c r="F138" s="144"/>
      <c r="G138" s="120">
        <f t="shared" ref="G138:G145" si="2">F138*E138</f>
        <v>0</v>
      </c>
      <c r="H138" s="121"/>
      <c r="I138" s="122"/>
      <c r="J138" s="184"/>
      <c r="K138" s="119"/>
      <c r="L138" s="119"/>
    </row>
    <row r="139" spans="1:12" s="7" customFormat="1" ht="12" customHeight="1" x14ac:dyDescent="0.2">
      <c r="A139" s="329"/>
      <c r="B139" s="334"/>
      <c r="C139" s="114" t="s">
        <v>593</v>
      </c>
      <c r="D139" s="115"/>
      <c r="E139" s="115"/>
      <c r="F139" s="144"/>
      <c r="G139" s="120">
        <f t="shared" si="2"/>
        <v>0</v>
      </c>
      <c r="H139" s="121"/>
      <c r="I139" s="122"/>
      <c r="J139" s="184"/>
      <c r="K139" s="268"/>
      <c r="L139" s="268"/>
    </row>
    <row r="140" spans="1:12" s="7" customFormat="1" ht="12" customHeight="1" x14ac:dyDescent="0.2">
      <c r="A140" s="329"/>
      <c r="B140" s="334"/>
      <c r="C140" s="114" t="s">
        <v>49</v>
      </c>
      <c r="D140" s="115"/>
      <c r="E140" s="115"/>
      <c r="F140" s="144"/>
      <c r="G140" s="120">
        <f t="shared" si="2"/>
        <v>0</v>
      </c>
      <c r="H140" s="121"/>
      <c r="I140" s="122"/>
      <c r="J140" s="184"/>
      <c r="K140" s="268"/>
      <c r="L140" s="268"/>
    </row>
    <row r="141" spans="1:12" s="7" customFormat="1" ht="12" customHeight="1" x14ac:dyDescent="0.2">
      <c r="A141" s="329"/>
      <c r="B141" s="334"/>
      <c r="C141" s="114" t="s">
        <v>43</v>
      </c>
      <c r="D141" s="115"/>
      <c r="E141" s="115"/>
      <c r="F141" s="144"/>
      <c r="G141" s="120">
        <f t="shared" si="2"/>
        <v>0</v>
      </c>
      <c r="H141" s="121"/>
      <c r="I141" s="122"/>
      <c r="J141" s="184"/>
      <c r="K141" s="268"/>
      <c r="L141" s="268"/>
    </row>
    <row r="142" spans="1:12" s="7" customFormat="1" ht="12" customHeight="1" x14ac:dyDescent="0.2">
      <c r="A142" s="329"/>
      <c r="B142" s="334"/>
      <c r="C142" s="114" t="s">
        <v>590</v>
      </c>
      <c r="D142" s="115"/>
      <c r="E142" s="115"/>
      <c r="F142" s="144"/>
      <c r="G142" s="120">
        <f t="shared" si="2"/>
        <v>0</v>
      </c>
      <c r="H142" s="121"/>
      <c r="I142" s="122"/>
      <c r="J142" s="184"/>
      <c r="K142" s="268"/>
      <c r="L142" s="268"/>
    </row>
    <row r="143" spans="1:12" s="7" customFormat="1" ht="12" customHeight="1" x14ac:dyDescent="0.2">
      <c r="A143" s="329"/>
      <c r="B143" s="334"/>
      <c r="C143" s="145" t="s">
        <v>31</v>
      </c>
      <c r="D143" s="115"/>
      <c r="E143" s="115"/>
      <c r="F143" s="144"/>
      <c r="G143" s="120">
        <f t="shared" si="2"/>
        <v>0</v>
      </c>
      <c r="H143" s="121"/>
      <c r="I143" s="122"/>
      <c r="J143" s="184"/>
      <c r="K143" s="268"/>
      <c r="L143" s="268"/>
    </row>
    <row r="144" spans="1:12" s="7" customFormat="1" ht="12" customHeight="1" x14ac:dyDescent="0.2">
      <c r="A144" s="329"/>
      <c r="B144" s="334"/>
      <c r="C144" s="145" t="s">
        <v>591</v>
      </c>
      <c r="D144" s="115"/>
      <c r="E144" s="115"/>
      <c r="F144" s="144"/>
      <c r="G144" s="120">
        <f t="shared" si="2"/>
        <v>0</v>
      </c>
      <c r="H144" s="121"/>
      <c r="I144" s="122"/>
      <c r="J144" s="184"/>
      <c r="K144" s="268"/>
      <c r="L144" s="268"/>
    </row>
    <row r="145" spans="1:12" s="7" customFormat="1" ht="12" customHeight="1" x14ac:dyDescent="0.2">
      <c r="A145" s="329"/>
      <c r="B145" s="342"/>
      <c r="C145" s="145" t="s">
        <v>44</v>
      </c>
      <c r="D145" s="119"/>
      <c r="E145" s="119"/>
      <c r="F145" s="119"/>
      <c r="G145" s="120">
        <f t="shared" si="2"/>
        <v>0</v>
      </c>
      <c r="H145" s="119"/>
      <c r="I145" s="119"/>
      <c r="J145" s="119"/>
      <c r="K145" s="119"/>
      <c r="L145" s="119"/>
    </row>
    <row r="146" spans="1:12" s="7" customFormat="1" ht="12" customHeight="1" x14ac:dyDescent="0.2">
      <c r="A146" s="329"/>
      <c r="B146" s="342"/>
      <c r="C146" s="145"/>
      <c r="D146" s="119"/>
      <c r="E146" s="119"/>
      <c r="F146" s="119"/>
      <c r="G146" s="120"/>
      <c r="H146" s="119"/>
      <c r="I146" s="119"/>
      <c r="J146" s="119"/>
      <c r="K146" s="119"/>
      <c r="L146" s="119"/>
    </row>
    <row r="147" spans="1:12" s="7" customFormat="1" ht="12" customHeight="1" x14ac:dyDescent="0.2">
      <c r="A147" s="336" t="s">
        <v>172</v>
      </c>
      <c r="B147" s="334" t="s">
        <v>595</v>
      </c>
      <c r="C147" s="145" t="s">
        <v>596</v>
      </c>
      <c r="D147" s="115" t="s">
        <v>4</v>
      </c>
      <c r="E147" s="115">
        <v>1</v>
      </c>
      <c r="F147" s="144"/>
      <c r="G147" s="120">
        <f t="shared" ref="G147:G154" si="3">F147*E147</f>
        <v>0</v>
      </c>
      <c r="H147" s="121"/>
      <c r="I147" s="122"/>
      <c r="J147" s="184"/>
      <c r="K147" s="119"/>
      <c r="L147" s="119"/>
    </row>
    <row r="148" spans="1:12" s="7" customFormat="1" ht="12" customHeight="1" x14ac:dyDescent="0.2">
      <c r="A148" s="329"/>
      <c r="B148" s="334"/>
      <c r="C148" s="114" t="s">
        <v>597</v>
      </c>
      <c r="D148" s="115"/>
      <c r="E148" s="115"/>
      <c r="F148" s="144"/>
      <c r="G148" s="120">
        <f t="shared" si="3"/>
        <v>0</v>
      </c>
      <c r="H148" s="121"/>
      <c r="I148" s="122"/>
      <c r="J148" s="184"/>
      <c r="K148" s="268"/>
      <c r="L148" s="268"/>
    </row>
    <row r="149" spans="1:12" s="7" customFormat="1" ht="12" customHeight="1" x14ac:dyDescent="0.2">
      <c r="A149" s="329"/>
      <c r="B149" s="334"/>
      <c r="C149" s="114" t="s">
        <v>49</v>
      </c>
      <c r="D149" s="115"/>
      <c r="E149" s="115"/>
      <c r="F149" s="144"/>
      <c r="G149" s="120">
        <f t="shared" si="3"/>
        <v>0</v>
      </c>
      <c r="H149" s="121"/>
      <c r="I149" s="122"/>
      <c r="J149" s="184"/>
      <c r="K149" s="268"/>
      <c r="L149" s="268"/>
    </row>
    <row r="150" spans="1:12" s="7" customFormat="1" ht="12" customHeight="1" x14ac:dyDescent="0.2">
      <c r="A150" s="329"/>
      <c r="B150" s="334"/>
      <c r="C150" s="114" t="s">
        <v>43</v>
      </c>
      <c r="D150" s="115"/>
      <c r="E150" s="115"/>
      <c r="F150" s="144"/>
      <c r="G150" s="120">
        <f t="shared" si="3"/>
        <v>0</v>
      </c>
      <c r="H150" s="121"/>
      <c r="I150" s="122"/>
      <c r="J150" s="184"/>
      <c r="K150" s="268"/>
      <c r="L150" s="268"/>
    </row>
    <row r="151" spans="1:12" s="7" customFormat="1" ht="12" customHeight="1" x14ac:dyDescent="0.2">
      <c r="A151" s="329"/>
      <c r="B151" s="334"/>
      <c r="C151" s="114" t="s">
        <v>590</v>
      </c>
      <c r="D151" s="115"/>
      <c r="E151" s="115"/>
      <c r="F151" s="144"/>
      <c r="G151" s="120">
        <f t="shared" si="3"/>
        <v>0</v>
      </c>
      <c r="H151" s="121"/>
      <c r="I151" s="122"/>
      <c r="J151" s="184"/>
      <c r="K151" s="268"/>
      <c r="L151" s="268"/>
    </row>
    <row r="152" spans="1:12" s="7" customFormat="1" ht="12" customHeight="1" x14ac:dyDescent="0.2">
      <c r="A152" s="329"/>
      <c r="B152" s="334"/>
      <c r="C152" s="145" t="s">
        <v>31</v>
      </c>
      <c r="D152" s="115"/>
      <c r="E152" s="115"/>
      <c r="F152" s="144"/>
      <c r="G152" s="120">
        <f t="shared" si="3"/>
        <v>0</v>
      </c>
      <c r="H152" s="121"/>
      <c r="I152" s="122"/>
      <c r="J152" s="184"/>
      <c r="K152" s="268"/>
      <c r="L152" s="268"/>
    </row>
    <row r="153" spans="1:12" s="7" customFormat="1" ht="12" customHeight="1" x14ac:dyDescent="0.2">
      <c r="A153" s="329"/>
      <c r="B153" s="334"/>
      <c r="C153" s="145" t="s">
        <v>591</v>
      </c>
      <c r="D153" s="115"/>
      <c r="E153" s="115"/>
      <c r="F153" s="144"/>
      <c r="G153" s="120">
        <f t="shared" si="3"/>
        <v>0</v>
      </c>
      <c r="H153" s="121"/>
      <c r="I153" s="122"/>
      <c r="J153" s="184"/>
      <c r="K153" s="268"/>
      <c r="L153" s="268"/>
    </row>
    <row r="154" spans="1:12" s="7" customFormat="1" ht="12" customHeight="1" x14ac:dyDescent="0.2">
      <c r="A154" s="329"/>
      <c r="B154" s="342"/>
      <c r="C154" s="145" t="s">
        <v>44</v>
      </c>
      <c r="D154" s="119"/>
      <c r="E154" s="119"/>
      <c r="F154" s="119"/>
      <c r="G154" s="120">
        <f t="shared" si="3"/>
        <v>0</v>
      </c>
      <c r="H154" s="119"/>
      <c r="I154" s="119"/>
      <c r="J154" s="119"/>
      <c r="K154" s="119"/>
      <c r="L154" s="119"/>
    </row>
    <row r="155" spans="1:12" s="7" customFormat="1" ht="12" customHeight="1" x14ac:dyDescent="0.2">
      <c r="A155" s="329"/>
      <c r="B155" s="342"/>
      <c r="C155" s="145"/>
      <c r="D155" s="119"/>
      <c r="E155" s="119"/>
      <c r="F155" s="119"/>
      <c r="G155" s="120"/>
      <c r="H155" s="119"/>
      <c r="I155" s="119"/>
      <c r="J155" s="119"/>
      <c r="K155" s="119"/>
      <c r="L155" s="119"/>
    </row>
    <row r="156" spans="1:12" s="7" customFormat="1" ht="12" customHeight="1" x14ac:dyDescent="0.2">
      <c r="A156" s="329" t="s">
        <v>173</v>
      </c>
      <c r="B156" s="342" t="s">
        <v>581</v>
      </c>
      <c r="C156" s="114" t="s">
        <v>349</v>
      </c>
      <c r="D156" s="115" t="s">
        <v>4</v>
      </c>
      <c r="E156" s="115">
        <v>1</v>
      </c>
      <c r="F156" s="125"/>
      <c r="G156" s="120">
        <f>F156*E156</f>
        <v>0</v>
      </c>
      <c r="H156" s="270"/>
      <c r="I156" s="273"/>
      <c r="J156" s="274"/>
      <c r="K156" s="119"/>
      <c r="L156" s="119"/>
    </row>
    <row r="157" spans="1:12" s="7" customFormat="1" ht="12" customHeight="1" x14ac:dyDescent="0.2">
      <c r="A157" s="329"/>
      <c r="B157" s="342"/>
      <c r="C157" s="114" t="s">
        <v>351</v>
      </c>
      <c r="D157" s="115"/>
      <c r="E157" s="115"/>
      <c r="F157" s="125"/>
      <c r="G157" s="120">
        <f>F157*E157</f>
        <v>0</v>
      </c>
      <c r="H157" s="270"/>
      <c r="I157" s="273"/>
      <c r="J157" s="274"/>
      <c r="K157" s="119"/>
      <c r="L157" s="119"/>
    </row>
    <row r="158" spans="1:12" s="7" customFormat="1" ht="12" customHeight="1" x14ac:dyDescent="0.2">
      <c r="A158" s="329"/>
      <c r="B158" s="342"/>
      <c r="C158" s="114" t="s">
        <v>225</v>
      </c>
      <c r="D158" s="115"/>
      <c r="E158" s="115"/>
      <c r="F158" s="125"/>
      <c r="G158" s="120">
        <f>F158*E158</f>
        <v>0</v>
      </c>
      <c r="H158" s="270"/>
      <c r="I158" s="273"/>
      <c r="J158" s="274"/>
      <c r="K158" s="119"/>
      <c r="L158" s="119"/>
    </row>
    <row r="159" spans="1:12" s="7" customFormat="1" ht="12" customHeight="1" x14ac:dyDescent="0.2">
      <c r="A159" s="329"/>
      <c r="B159" s="342"/>
      <c r="C159" s="145" t="s">
        <v>32</v>
      </c>
      <c r="D159" s="115"/>
      <c r="E159" s="115"/>
      <c r="F159" s="125"/>
      <c r="G159" s="120">
        <f>F159*E159</f>
        <v>0</v>
      </c>
      <c r="H159" s="270"/>
      <c r="I159" s="273"/>
      <c r="J159" s="274"/>
      <c r="K159" s="119"/>
      <c r="L159" s="119"/>
    </row>
    <row r="160" spans="1:12" s="7" customFormat="1" ht="12" customHeight="1" x14ac:dyDescent="0.2">
      <c r="A160" s="329"/>
      <c r="B160" s="342"/>
      <c r="C160" s="145" t="s">
        <v>33</v>
      </c>
      <c r="D160" s="115"/>
      <c r="E160" s="115"/>
      <c r="F160" s="125"/>
      <c r="G160" s="120">
        <f>F160*E160</f>
        <v>0</v>
      </c>
      <c r="H160" s="270"/>
      <c r="I160" s="273"/>
      <c r="J160" s="274"/>
      <c r="K160" s="119"/>
      <c r="L160" s="119"/>
    </row>
    <row r="161" spans="1:12" s="7" customFormat="1" ht="12" customHeight="1" x14ac:dyDescent="0.2">
      <c r="A161" s="329"/>
      <c r="B161" s="334"/>
      <c r="C161" s="114"/>
      <c r="D161" s="115"/>
      <c r="E161" s="115"/>
      <c r="F161" s="144"/>
      <c r="G161" s="120"/>
      <c r="H161" s="270"/>
      <c r="I161" s="273"/>
      <c r="J161" s="274"/>
      <c r="K161" s="119"/>
      <c r="L161" s="119"/>
    </row>
    <row r="162" spans="1:12" s="7" customFormat="1" ht="12" customHeight="1" x14ac:dyDescent="0.2">
      <c r="A162" s="329" t="s">
        <v>174</v>
      </c>
      <c r="B162" s="342" t="s">
        <v>598</v>
      </c>
      <c r="C162" s="114" t="s">
        <v>563</v>
      </c>
      <c r="D162" s="115" t="s">
        <v>4</v>
      </c>
      <c r="E162" s="115">
        <v>1</v>
      </c>
      <c r="F162" s="125"/>
      <c r="G162" s="120">
        <f>F162*E162</f>
        <v>0</v>
      </c>
      <c r="H162" s="270"/>
      <c r="I162" s="273"/>
      <c r="J162" s="274"/>
      <c r="K162" s="119"/>
      <c r="L162" s="119"/>
    </row>
    <row r="163" spans="1:12" s="7" customFormat="1" ht="12" customHeight="1" x14ac:dyDescent="0.2">
      <c r="A163" s="329"/>
      <c r="B163" s="342"/>
      <c r="C163" s="114" t="s">
        <v>564</v>
      </c>
      <c r="D163" s="115"/>
      <c r="E163" s="115"/>
      <c r="F163" s="125"/>
      <c r="G163" s="120">
        <f>F163*E163</f>
        <v>0</v>
      </c>
      <c r="H163" s="270"/>
      <c r="I163" s="273"/>
      <c r="J163" s="274"/>
      <c r="K163" s="119"/>
      <c r="L163" s="119"/>
    </row>
    <row r="164" spans="1:12" s="7" customFormat="1" ht="12" customHeight="1" x14ac:dyDescent="0.2">
      <c r="A164" s="329"/>
      <c r="B164" s="342"/>
      <c r="C164" s="114" t="s">
        <v>225</v>
      </c>
      <c r="D164" s="115"/>
      <c r="E164" s="115"/>
      <c r="F164" s="125"/>
      <c r="G164" s="120">
        <f>F164*E164</f>
        <v>0</v>
      </c>
      <c r="H164" s="270"/>
      <c r="I164" s="273"/>
      <c r="J164" s="274"/>
      <c r="K164" s="119"/>
      <c r="L164" s="119"/>
    </row>
    <row r="165" spans="1:12" s="7" customFormat="1" ht="12" customHeight="1" x14ac:dyDescent="0.2">
      <c r="A165" s="329"/>
      <c r="B165" s="342"/>
      <c r="C165" s="145" t="s">
        <v>32</v>
      </c>
      <c r="D165" s="115"/>
      <c r="E165" s="115"/>
      <c r="F165" s="125"/>
      <c r="G165" s="120">
        <f>F165*E165</f>
        <v>0</v>
      </c>
      <c r="H165" s="270"/>
      <c r="I165" s="273"/>
      <c r="J165" s="274"/>
      <c r="K165" s="119"/>
      <c r="L165" s="119"/>
    </row>
    <row r="166" spans="1:12" s="7" customFormat="1" ht="12" customHeight="1" x14ac:dyDescent="0.2">
      <c r="A166" s="329"/>
      <c r="B166" s="342"/>
      <c r="C166" s="145" t="s">
        <v>33</v>
      </c>
      <c r="D166" s="115"/>
      <c r="E166" s="115"/>
      <c r="F166" s="125"/>
      <c r="G166" s="120">
        <f>F166*E166</f>
        <v>0</v>
      </c>
      <c r="H166" s="270"/>
      <c r="I166" s="273"/>
      <c r="J166" s="274"/>
      <c r="K166" s="119"/>
      <c r="L166" s="119"/>
    </row>
    <row r="167" spans="1:12" s="7" customFormat="1" ht="12" customHeight="1" x14ac:dyDescent="0.2">
      <c r="A167" s="329"/>
      <c r="B167" s="342"/>
      <c r="C167" s="145"/>
      <c r="D167" s="115"/>
      <c r="E167" s="115"/>
      <c r="F167" s="125"/>
      <c r="G167" s="120"/>
      <c r="H167" s="270"/>
      <c r="I167" s="273"/>
      <c r="J167" s="274"/>
      <c r="K167" s="119"/>
      <c r="L167" s="119"/>
    </row>
    <row r="168" spans="1:12" s="7" customFormat="1" ht="12" customHeight="1" x14ac:dyDescent="0.2">
      <c r="A168" s="329" t="s">
        <v>175</v>
      </c>
      <c r="B168" s="342" t="s">
        <v>599</v>
      </c>
      <c r="C168" s="114" t="s">
        <v>568</v>
      </c>
      <c r="D168" s="115" t="s">
        <v>4</v>
      </c>
      <c r="E168" s="115">
        <v>1</v>
      </c>
      <c r="F168" s="125"/>
      <c r="G168" s="120">
        <f>F168*E168</f>
        <v>0</v>
      </c>
      <c r="H168" s="270"/>
      <c r="I168" s="273"/>
      <c r="J168" s="274"/>
      <c r="K168" s="119"/>
      <c r="L168" s="119"/>
    </row>
    <row r="169" spans="1:12" s="7" customFormat="1" ht="12" customHeight="1" x14ac:dyDescent="0.2">
      <c r="A169" s="329"/>
      <c r="B169" s="342"/>
      <c r="C169" s="114" t="s">
        <v>350</v>
      </c>
      <c r="D169" s="115"/>
      <c r="E169" s="115"/>
      <c r="F169" s="125"/>
      <c r="G169" s="120">
        <f>F169*E169</f>
        <v>0</v>
      </c>
      <c r="H169" s="270"/>
      <c r="I169" s="273"/>
      <c r="J169" s="274"/>
      <c r="K169" s="119"/>
      <c r="L169" s="119"/>
    </row>
    <row r="170" spans="1:12" s="7" customFormat="1" ht="12" customHeight="1" x14ac:dyDescent="0.2">
      <c r="A170" s="329"/>
      <c r="B170" s="342"/>
      <c r="C170" s="114" t="s">
        <v>225</v>
      </c>
      <c r="D170" s="115"/>
      <c r="E170" s="115"/>
      <c r="F170" s="125"/>
      <c r="G170" s="120">
        <f>F170*E170</f>
        <v>0</v>
      </c>
      <c r="H170" s="270"/>
      <c r="I170" s="273"/>
      <c r="J170" s="274"/>
      <c r="K170" s="119"/>
      <c r="L170" s="119"/>
    </row>
    <row r="171" spans="1:12" s="7" customFormat="1" ht="12" customHeight="1" x14ac:dyDescent="0.2">
      <c r="A171" s="329"/>
      <c r="B171" s="342"/>
      <c r="C171" s="145" t="s">
        <v>32</v>
      </c>
      <c r="D171" s="115"/>
      <c r="E171" s="115"/>
      <c r="F171" s="125"/>
      <c r="G171" s="120">
        <f>F171*E171</f>
        <v>0</v>
      </c>
      <c r="H171" s="270"/>
      <c r="I171" s="273"/>
      <c r="J171" s="274"/>
      <c r="K171" s="119"/>
      <c r="L171" s="119"/>
    </row>
    <row r="172" spans="1:12" s="7" customFormat="1" ht="12" customHeight="1" x14ac:dyDescent="0.2">
      <c r="A172" s="329"/>
      <c r="B172" s="342"/>
      <c r="C172" s="145" t="s">
        <v>33</v>
      </c>
      <c r="D172" s="115"/>
      <c r="E172" s="115"/>
      <c r="F172" s="125"/>
      <c r="G172" s="120">
        <f>F172*E172</f>
        <v>0</v>
      </c>
      <c r="H172" s="270"/>
      <c r="I172" s="273"/>
      <c r="J172" s="274"/>
      <c r="K172" s="119"/>
      <c r="L172" s="119"/>
    </row>
    <row r="173" spans="1:12" s="7" customFormat="1" ht="12" customHeight="1" x14ac:dyDescent="0.2">
      <c r="A173" s="329"/>
      <c r="B173" s="334"/>
      <c r="C173" s="145"/>
      <c r="D173" s="115"/>
      <c r="E173" s="115"/>
      <c r="F173" s="144"/>
      <c r="G173" s="120"/>
      <c r="H173" s="121"/>
      <c r="I173" s="122"/>
      <c r="J173" s="184"/>
      <c r="K173" s="268"/>
      <c r="L173" s="268"/>
    </row>
    <row r="174" spans="1:12" s="7" customFormat="1" ht="12" customHeight="1" x14ac:dyDescent="0.2">
      <c r="A174" s="329" t="s">
        <v>256</v>
      </c>
      <c r="B174" s="334" t="s">
        <v>255</v>
      </c>
      <c r="C174" s="114" t="s">
        <v>330</v>
      </c>
      <c r="D174" s="115" t="s">
        <v>4</v>
      </c>
      <c r="E174" s="115">
        <v>1</v>
      </c>
      <c r="F174" s="125"/>
      <c r="G174" s="120">
        <f t="shared" ref="G174:G205" si="4">F174*E174</f>
        <v>0</v>
      </c>
      <c r="H174" s="270"/>
      <c r="I174" s="273"/>
      <c r="J174" s="274"/>
      <c r="K174" s="119"/>
      <c r="L174" s="119"/>
    </row>
    <row r="175" spans="1:12" s="7" customFormat="1" ht="12" customHeight="1" x14ac:dyDescent="0.2">
      <c r="A175" s="329"/>
      <c r="B175" s="334"/>
      <c r="C175" s="114" t="s">
        <v>225</v>
      </c>
      <c r="D175" s="115"/>
      <c r="E175" s="115"/>
      <c r="F175" s="125"/>
      <c r="G175" s="120">
        <f t="shared" si="4"/>
        <v>0</v>
      </c>
      <c r="H175" s="270"/>
      <c r="I175" s="273"/>
      <c r="J175" s="274"/>
      <c r="K175" s="119"/>
      <c r="L175" s="119"/>
    </row>
    <row r="176" spans="1:12" s="7" customFormat="1" ht="12" customHeight="1" x14ac:dyDescent="0.2">
      <c r="A176" s="329"/>
      <c r="B176" s="334"/>
      <c r="C176" s="145" t="s">
        <v>32</v>
      </c>
      <c r="D176" s="115"/>
      <c r="E176" s="115"/>
      <c r="F176" s="125"/>
      <c r="G176" s="120">
        <f t="shared" si="4"/>
        <v>0</v>
      </c>
      <c r="H176" s="270"/>
      <c r="I176" s="273"/>
      <c r="J176" s="274"/>
      <c r="K176" s="119"/>
      <c r="L176" s="119"/>
    </row>
    <row r="177" spans="1:15" s="7" customFormat="1" ht="12" customHeight="1" x14ac:dyDescent="0.2">
      <c r="A177" s="329"/>
      <c r="B177" s="334"/>
      <c r="C177" s="145" t="s">
        <v>33</v>
      </c>
      <c r="D177" s="115"/>
      <c r="E177" s="115"/>
      <c r="F177" s="125"/>
      <c r="G177" s="120">
        <f t="shared" si="4"/>
        <v>0</v>
      </c>
      <c r="H177" s="270"/>
      <c r="I177" s="273"/>
      <c r="J177" s="274"/>
      <c r="K177" s="119"/>
      <c r="L177" s="119"/>
    </row>
    <row r="178" spans="1:15" s="7" customFormat="1" ht="12" customHeight="1" x14ac:dyDescent="0.2">
      <c r="A178" s="340"/>
      <c r="B178" s="343"/>
      <c r="C178" s="145"/>
      <c r="D178" s="115"/>
      <c r="E178" s="115"/>
      <c r="F178" s="125"/>
      <c r="G178" s="120">
        <f t="shared" si="4"/>
        <v>0</v>
      </c>
      <c r="H178" s="270"/>
      <c r="I178" s="273"/>
      <c r="J178" s="274"/>
      <c r="K178" s="119"/>
      <c r="L178" s="119"/>
    </row>
    <row r="179" spans="1:15" s="7" customFormat="1" ht="12" customHeight="1" x14ac:dyDescent="0.2">
      <c r="A179" s="340" t="s">
        <v>257</v>
      </c>
      <c r="B179" s="343"/>
      <c r="C179" s="114" t="s">
        <v>305</v>
      </c>
      <c r="D179" s="115" t="s">
        <v>4</v>
      </c>
      <c r="E179" s="115">
        <v>1</v>
      </c>
      <c r="F179" s="144"/>
      <c r="G179" s="120">
        <f t="shared" si="4"/>
        <v>0</v>
      </c>
      <c r="H179" s="270"/>
      <c r="I179" s="273"/>
      <c r="J179" s="274"/>
      <c r="K179" s="119"/>
      <c r="L179" s="119"/>
    </row>
    <row r="180" spans="1:15" s="7" customFormat="1" ht="12" customHeight="1" x14ac:dyDescent="0.2">
      <c r="A180" s="340"/>
      <c r="B180" s="343"/>
      <c r="C180" s="114" t="s">
        <v>306</v>
      </c>
      <c r="D180" s="115"/>
      <c r="E180" s="115"/>
      <c r="F180" s="144"/>
      <c r="G180" s="120">
        <f t="shared" si="4"/>
        <v>0</v>
      </c>
      <c r="H180" s="270"/>
      <c r="I180" s="273"/>
      <c r="J180" s="274"/>
      <c r="K180" s="119"/>
      <c r="L180" s="119"/>
    </row>
    <row r="181" spans="1:15" s="7" customFormat="1" ht="12" customHeight="1" x14ac:dyDescent="0.2">
      <c r="A181" s="340"/>
      <c r="B181" s="343"/>
      <c r="C181" s="114" t="s">
        <v>307</v>
      </c>
      <c r="D181" s="115"/>
      <c r="E181" s="115"/>
      <c r="F181" s="144"/>
      <c r="G181" s="120">
        <f t="shared" si="4"/>
        <v>0</v>
      </c>
      <c r="H181" s="270"/>
      <c r="I181" s="273"/>
      <c r="J181" s="274"/>
      <c r="K181" s="119"/>
      <c r="L181" s="119"/>
    </row>
    <row r="182" spans="1:15" s="7" customFormat="1" ht="12" customHeight="1" x14ac:dyDescent="0.2">
      <c r="A182" s="340"/>
      <c r="B182" s="343"/>
      <c r="C182" s="145"/>
      <c r="D182" s="115"/>
      <c r="E182" s="115"/>
      <c r="F182" s="125"/>
      <c r="G182" s="120">
        <f t="shared" si="4"/>
        <v>0</v>
      </c>
      <c r="H182" s="270"/>
      <c r="I182" s="273"/>
      <c r="J182" s="274"/>
      <c r="K182" s="119"/>
      <c r="L182" s="119"/>
    </row>
    <row r="183" spans="1:15" s="7" customFormat="1" ht="12" customHeight="1" x14ac:dyDescent="0.2">
      <c r="A183" s="340" t="s">
        <v>433</v>
      </c>
      <c r="B183" s="343"/>
      <c r="C183" s="5" t="s">
        <v>569</v>
      </c>
      <c r="D183" s="4" t="s">
        <v>570</v>
      </c>
      <c r="E183" s="4">
        <v>1</v>
      </c>
      <c r="F183" s="125"/>
      <c r="G183" s="8">
        <f>F183*E183</f>
        <v>0</v>
      </c>
      <c r="H183" s="270"/>
      <c r="I183" s="273"/>
      <c r="J183" s="274"/>
      <c r="K183" s="119"/>
      <c r="L183" s="119"/>
    </row>
    <row r="184" spans="1:15" s="7" customFormat="1" ht="12" customHeight="1" x14ac:dyDescent="0.2">
      <c r="A184" s="340"/>
      <c r="B184" s="343"/>
      <c r="C184" s="5" t="s">
        <v>600</v>
      </c>
      <c r="D184" s="4"/>
      <c r="E184" s="4"/>
      <c r="F184" s="125"/>
      <c r="G184" s="8"/>
      <c r="H184" s="270"/>
      <c r="I184" s="273"/>
      <c r="J184" s="274"/>
      <c r="K184" s="119"/>
      <c r="L184" s="119"/>
    </row>
    <row r="185" spans="1:15" s="7" customFormat="1" ht="12" customHeight="1" x14ac:dyDescent="0.2">
      <c r="A185" s="340"/>
      <c r="B185" s="343"/>
      <c r="C185" s="5" t="s">
        <v>601</v>
      </c>
      <c r="D185" s="4"/>
      <c r="E185" s="4"/>
      <c r="F185" s="13">
        <v>0</v>
      </c>
      <c r="G185" s="8">
        <v>0</v>
      </c>
      <c r="H185" s="270"/>
      <c r="I185" s="273"/>
      <c r="J185" s="274"/>
      <c r="K185" s="119"/>
      <c r="L185" s="119"/>
    </row>
    <row r="186" spans="1:15" s="7" customFormat="1" ht="12" customHeight="1" x14ac:dyDescent="0.2">
      <c r="A186" s="340"/>
      <c r="B186" s="343"/>
      <c r="C186" s="89" t="s">
        <v>573</v>
      </c>
      <c r="D186" s="4"/>
      <c r="E186" s="4"/>
      <c r="F186" s="13"/>
      <c r="G186" s="8"/>
      <c r="H186" s="270"/>
      <c r="I186" s="273"/>
      <c r="J186" s="274"/>
      <c r="K186" s="119"/>
      <c r="L186" s="119"/>
    </row>
    <row r="187" spans="1:15" s="7" customFormat="1" ht="12" customHeight="1" x14ac:dyDescent="0.2">
      <c r="A187" s="340"/>
      <c r="B187" s="343"/>
      <c r="C187" s="89" t="s">
        <v>571</v>
      </c>
      <c r="D187" s="4"/>
      <c r="E187" s="4"/>
      <c r="F187" s="13"/>
      <c r="G187" s="8"/>
      <c r="H187" s="270"/>
      <c r="I187" s="273"/>
      <c r="J187" s="274"/>
      <c r="K187" s="119"/>
      <c r="L187" s="119"/>
    </row>
    <row r="188" spans="1:15" s="7" customFormat="1" ht="12" customHeight="1" x14ac:dyDescent="0.2">
      <c r="A188" s="340"/>
      <c r="B188" s="343"/>
      <c r="C188" s="145"/>
      <c r="D188" s="115"/>
      <c r="E188" s="115"/>
      <c r="F188" s="125"/>
      <c r="G188" s="120"/>
      <c r="H188" s="270"/>
      <c r="I188" s="273"/>
      <c r="J188" s="274"/>
      <c r="K188" s="119"/>
      <c r="L188" s="119"/>
    </row>
    <row r="189" spans="1:15" s="5" customFormat="1" ht="11.25" customHeight="1" x14ac:dyDescent="0.2">
      <c r="A189" s="341" t="s">
        <v>258</v>
      </c>
      <c r="B189" s="342"/>
      <c r="C189" s="147" t="s">
        <v>402</v>
      </c>
      <c r="D189" s="115" t="s">
        <v>4</v>
      </c>
      <c r="E189" s="115">
        <v>1</v>
      </c>
      <c r="F189" s="247" t="s">
        <v>352</v>
      </c>
      <c r="G189" s="120"/>
      <c r="H189" s="273"/>
      <c r="I189" s="271"/>
      <c r="J189" s="114"/>
      <c r="K189" s="186"/>
      <c r="L189" s="186"/>
      <c r="M189" s="119"/>
      <c r="N189" s="119"/>
    </row>
    <row r="190" spans="1:15" s="5" customFormat="1" ht="11.25" customHeight="1" x14ac:dyDescent="0.2">
      <c r="A190" s="329"/>
      <c r="B190" s="342"/>
      <c r="C190" s="187" t="s">
        <v>50</v>
      </c>
      <c r="D190" s="115"/>
      <c r="E190" s="115"/>
      <c r="F190" s="144">
        <v>0</v>
      </c>
      <c r="G190" s="120">
        <f t="shared" si="4"/>
        <v>0</v>
      </c>
      <c r="H190" s="273"/>
      <c r="I190" s="271"/>
      <c r="J190" s="114"/>
      <c r="K190" s="186"/>
      <c r="L190" s="186"/>
      <c r="M190" s="119"/>
      <c r="N190" s="119"/>
      <c r="O190" s="237"/>
    </row>
    <row r="191" spans="1:15" s="5" customFormat="1" ht="11.25" customHeight="1" x14ac:dyDescent="0.2">
      <c r="A191" s="329"/>
      <c r="B191" s="342"/>
      <c r="C191" s="114" t="s">
        <v>51</v>
      </c>
      <c r="D191" s="115"/>
      <c r="E191" s="115"/>
      <c r="F191" s="144">
        <v>0</v>
      </c>
      <c r="G191" s="120">
        <f t="shared" si="4"/>
        <v>0</v>
      </c>
      <c r="H191" s="273"/>
      <c r="I191" s="271"/>
      <c r="J191" s="114"/>
      <c r="K191" s="186"/>
      <c r="L191" s="186"/>
      <c r="M191" s="119"/>
      <c r="N191" s="119"/>
    </row>
    <row r="192" spans="1:15" s="5" customFormat="1" ht="11.25" customHeight="1" x14ac:dyDescent="0.2">
      <c r="A192" s="329"/>
      <c r="B192" s="342"/>
      <c r="C192" s="119" t="s">
        <v>52</v>
      </c>
      <c r="D192" s="115"/>
      <c r="E192" s="115"/>
      <c r="F192" s="144">
        <v>0</v>
      </c>
      <c r="G192" s="120">
        <f t="shared" si="4"/>
        <v>0</v>
      </c>
      <c r="H192" s="273"/>
      <c r="I192" s="271"/>
      <c r="J192" s="114"/>
      <c r="K192" s="186"/>
      <c r="L192" s="186"/>
      <c r="M192" s="114"/>
      <c r="N192" s="114"/>
    </row>
    <row r="193" spans="1:14" s="5" customFormat="1" ht="11.25" customHeight="1" x14ac:dyDescent="0.2">
      <c r="A193" s="329"/>
      <c r="B193" s="342"/>
      <c r="C193" s="114" t="s">
        <v>53</v>
      </c>
      <c r="D193" s="115"/>
      <c r="E193" s="115"/>
      <c r="F193" s="144">
        <v>0</v>
      </c>
      <c r="G193" s="120">
        <f t="shared" si="4"/>
        <v>0</v>
      </c>
      <c r="H193" s="273"/>
      <c r="I193" s="271"/>
      <c r="J193" s="114"/>
      <c r="K193" s="186"/>
      <c r="L193" s="186"/>
      <c r="M193" s="114"/>
      <c r="N193" s="114"/>
    </row>
    <row r="194" spans="1:14" s="5" customFormat="1" ht="11.25" customHeight="1" x14ac:dyDescent="0.2">
      <c r="A194" s="329"/>
      <c r="B194" s="342"/>
      <c r="C194" s="114" t="s">
        <v>54</v>
      </c>
      <c r="D194" s="115"/>
      <c r="E194" s="115"/>
      <c r="F194" s="144">
        <v>0</v>
      </c>
      <c r="G194" s="120">
        <f t="shared" si="4"/>
        <v>0</v>
      </c>
      <c r="H194" s="273"/>
      <c r="I194" s="271"/>
      <c r="J194" s="114"/>
      <c r="K194" s="186"/>
      <c r="L194" s="186"/>
      <c r="M194" s="114"/>
      <c r="N194" s="114"/>
    </row>
    <row r="195" spans="1:14" s="5" customFormat="1" ht="11.25" customHeight="1" x14ac:dyDescent="0.2">
      <c r="A195" s="329"/>
      <c r="B195" s="342"/>
      <c r="C195" s="119" t="s">
        <v>55</v>
      </c>
      <c r="D195" s="115"/>
      <c r="E195" s="115"/>
      <c r="F195" s="144"/>
      <c r="G195" s="120">
        <f t="shared" si="4"/>
        <v>0</v>
      </c>
      <c r="H195" s="273"/>
      <c r="I195" s="271"/>
      <c r="J195" s="114"/>
      <c r="K195" s="186"/>
      <c r="L195" s="186"/>
      <c r="M195" s="114"/>
      <c r="N195" s="114"/>
    </row>
    <row r="196" spans="1:14" s="5" customFormat="1" ht="11.25" customHeight="1" x14ac:dyDescent="0.2">
      <c r="A196" s="329"/>
      <c r="B196" s="342"/>
      <c r="C196" s="114" t="s">
        <v>48</v>
      </c>
      <c r="D196" s="115"/>
      <c r="E196" s="115"/>
      <c r="F196" s="144"/>
      <c r="G196" s="120">
        <f t="shared" si="4"/>
        <v>0</v>
      </c>
      <c r="H196" s="273"/>
      <c r="I196" s="271"/>
      <c r="J196" s="114"/>
      <c r="K196" s="186"/>
      <c r="L196" s="186"/>
      <c r="M196" s="114"/>
      <c r="N196" s="114"/>
    </row>
    <row r="197" spans="1:14" s="5" customFormat="1" ht="11.25" customHeight="1" x14ac:dyDescent="0.2">
      <c r="A197" s="329"/>
      <c r="B197" s="342"/>
      <c r="C197" s="148"/>
      <c r="D197" s="115"/>
      <c r="E197" s="115"/>
      <c r="F197" s="144"/>
      <c r="G197" s="120">
        <f t="shared" si="4"/>
        <v>0</v>
      </c>
      <c r="H197" s="273"/>
      <c r="I197" s="271"/>
      <c r="J197" s="114"/>
      <c r="K197" s="186"/>
      <c r="L197" s="186"/>
      <c r="M197" s="114"/>
      <c r="N197" s="114"/>
    </row>
    <row r="198" spans="1:14" s="5" customFormat="1" ht="11.25" customHeight="1" x14ac:dyDescent="0.2">
      <c r="A198" s="329" t="s">
        <v>259</v>
      </c>
      <c r="B198" s="342"/>
      <c r="C198" s="145" t="s">
        <v>58</v>
      </c>
      <c r="D198" s="115" t="s">
        <v>4</v>
      </c>
      <c r="E198" s="115">
        <v>1</v>
      </c>
      <c r="F198" s="144"/>
      <c r="G198" s="120">
        <f t="shared" si="4"/>
        <v>0</v>
      </c>
      <c r="H198" s="273"/>
      <c r="I198" s="271"/>
      <c r="J198" s="114"/>
      <c r="K198" s="186"/>
      <c r="L198" s="186"/>
      <c r="M198" s="114"/>
      <c r="N198" s="114"/>
    </row>
    <row r="199" spans="1:14" s="5" customFormat="1" ht="11.25" customHeight="1" x14ac:dyDescent="0.2">
      <c r="A199" s="329"/>
      <c r="B199" s="342"/>
      <c r="C199" s="148"/>
      <c r="D199" s="115"/>
      <c r="E199" s="115"/>
      <c r="F199" s="144"/>
      <c r="G199" s="120">
        <f t="shared" si="4"/>
        <v>0</v>
      </c>
      <c r="H199" s="273"/>
      <c r="I199" s="271"/>
      <c r="J199" s="114"/>
      <c r="K199" s="186"/>
      <c r="L199" s="186"/>
      <c r="M199" s="114"/>
      <c r="N199" s="114"/>
    </row>
    <row r="200" spans="1:14" s="7" customFormat="1" ht="12" customHeight="1" x14ac:dyDescent="0.2">
      <c r="A200" s="341" t="s">
        <v>260</v>
      </c>
      <c r="B200" s="342"/>
      <c r="C200" s="188" t="s">
        <v>36</v>
      </c>
      <c r="D200" s="115" t="s">
        <v>4</v>
      </c>
      <c r="E200" s="115">
        <v>1</v>
      </c>
      <c r="F200" s="144"/>
      <c r="G200" s="120"/>
      <c r="H200" s="144"/>
      <c r="I200" s="144">
        <f>F200*E200</f>
        <v>0</v>
      </c>
      <c r="J200" s="184"/>
      <c r="K200" s="119"/>
      <c r="L200" s="119"/>
    </row>
    <row r="201" spans="1:14" s="7" customFormat="1" ht="12" customHeight="1" x14ac:dyDescent="0.2">
      <c r="A201" s="329"/>
      <c r="B201" s="342"/>
      <c r="C201" s="275"/>
      <c r="D201" s="269"/>
      <c r="E201" s="269"/>
      <c r="F201" s="267"/>
      <c r="G201" s="120">
        <f t="shared" si="4"/>
        <v>0</v>
      </c>
      <c r="H201" s="270"/>
      <c r="I201" s="273"/>
      <c r="J201" s="184"/>
      <c r="K201" s="186"/>
      <c r="L201" s="186"/>
    </row>
    <row r="202" spans="1:14" s="7" customFormat="1" ht="12" customHeight="1" x14ac:dyDescent="0.2">
      <c r="A202" s="341" t="s">
        <v>261</v>
      </c>
      <c r="B202" s="342"/>
      <c r="C202" s="114" t="s">
        <v>26</v>
      </c>
      <c r="D202" s="115" t="s">
        <v>4</v>
      </c>
      <c r="E202" s="115">
        <v>1</v>
      </c>
      <c r="F202" s="144"/>
      <c r="G202" s="120">
        <f t="shared" si="4"/>
        <v>0</v>
      </c>
      <c r="H202" s="121"/>
      <c r="I202" s="122"/>
      <c r="J202" s="184"/>
      <c r="K202" s="119"/>
      <c r="L202" s="119"/>
    </row>
    <row r="203" spans="1:14" s="7" customFormat="1" ht="12" customHeight="1" x14ac:dyDescent="0.2">
      <c r="A203" s="329"/>
      <c r="B203" s="342"/>
      <c r="C203" s="188" t="s">
        <v>38</v>
      </c>
      <c r="D203" s="269"/>
      <c r="E203" s="269"/>
      <c r="F203" s="267"/>
      <c r="G203" s="120">
        <f t="shared" si="4"/>
        <v>0</v>
      </c>
      <c r="H203" s="270"/>
      <c r="I203" s="273"/>
      <c r="J203" s="274"/>
      <c r="K203" s="272"/>
      <c r="L203" s="272"/>
    </row>
    <row r="204" spans="1:14" s="7" customFormat="1" ht="12" customHeight="1" x14ac:dyDescent="0.2">
      <c r="A204" s="329"/>
      <c r="B204" s="342"/>
      <c r="C204" s="188" t="s">
        <v>47</v>
      </c>
      <c r="D204" s="269"/>
      <c r="E204" s="269"/>
      <c r="F204" s="267">
        <v>0</v>
      </c>
      <c r="G204" s="120">
        <f t="shared" si="4"/>
        <v>0</v>
      </c>
      <c r="H204" s="270"/>
      <c r="I204" s="273"/>
      <c r="J204" s="274"/>
      <c r="K204" s="272"/>
      <c r="L204" s="272"/>
    </row>
    <row r="205" spans="1:14" s="7" customFormat="1" ht="12" customHeight="1" x14ac:dyDescent="0.2">
      <c r="A205" s="329"/>
      <c r="B205" s="342"/>
      <c r="C205" s="188"/>
      <c r="D205" s="269"/>
      <c r="E205" s="269"/>
      <c r="F205" s="267"/>
      <c r="G205" s="120">
        <f t="shared" si="4"/>
        <v>0</v>
      </c>
      <c r="H205" s="270"/>
      <c r="I205" s="273"/>
      <c r="J205" s="274"/>
      <c r="K205" s="272"/>
      <c r="L205" s="272"/>
    </row>
    <row r="206" spans="1:14" s="7" customFormat="1" ht="12" customHeight="1" x14ac:dyDescent="0.2">
      <c r="A206" s="329"/>
      <c r="B206" s="334"/>
      <c r="C206" s="114"/>
      <c r="D206" s="115"/>
      <c r="E206" s="115"/>
      <c r="F206" s="125"/>
      <c r="G206" s="120"/>
      <c r="H206" s="121"/>
      <c r="I206" s="122"/>
      <c r="J206" s="184"/>
      <c r="K206" s="186"/>
      <c r="L206" s="186"/>
    </row>
    <row r="207" spans="1:14" s="7" customFormat="1" ht="12" customHeight="1" thickBot="1" x14ac:dyDescent="0.25">
      <c r="A207" s="344"/>
      <c r="B207" s="345"/>
      <c r="C207" s="189"/>
      <c r="D207" s="190"/>
      <c r="E207" s="190"/>
      <c r="F207" s="191"/>
      <c r="G207" s="192">
        <f>SUM(G18:G206)</f>
        <v>0</v>
      </c>
      <c r="H207" s="193"/>
      <c r="I207" s="192">
        <f>I200</f>
        <v>0</v>
      </c>
      <c r="J207" s="184"/>
      <c r="K207" s="194"/>
      <c r="L207" s="194"/>
    </row>
    <row r="208" spans="1:14" s="7" customFormat="1" ht="12" customHeight="1" x14ac:dyDescent="0.2">
      <c r="A208" s="346" t="s">
        <v>119</v>
      </c>
      <c r="B208" s="334"/>
      <c r="C208" s="114"/>
      <c r="D208" s="115"/>
      <c r="E208" s="115"/>
      <c r="F208" s="125"/>
      <c r="G208" s="195">
        <f>G207+I207</f>
        <v>0</v>
      </c>
      <c r="H208" s="121"/>
      <c r="I208" s="122"/>
      <c r="J208" s="184"/>
      <c r="K208" s="186"/>
      <c r="L208" s="186"/>
    </row>
    <row r="209" spans="1:12" s="7" customFormat="1" ht="12" customHeight="1" x14ac:dyDescent="0.2">
      <c r="A209" s="329"/>
      <c r="B209" s="334"/>
      <c r="C209" s="114"/>
      <c r="D209" s="115"/>
      <c r="E209" s="115"/>
      <c r="F209" s="125"/>
      <c r="G209" s="120"/>
      <c r="H209" s="121"/>
      <c r="I209" s="122"/>
      <c r="J209" s="184"/>
      <c r="K209" s="186"/>
      <c r="L209" s="186"/>
    </row>
    <row r="210" spans="1:12" s="7" customFormat="1" ht="12" customHeight="1" x14ac:dyDescent="0.2">
      <c r="A210" s="329"/>
      <c r="B210" s="119"/>
      <c r="C210" s="114"/>
      <c r="D210" s="115"/>
      <c r="E210" s="115"/>
      <c r="F210" s="125"/>
      <c r="G210" s="120"/>
      <c r="H210" s="121"/>
      <c r="I210" s="122"/>
      <c r="J210" s="184"/>
      <c r="K210" s="186"/>
      <c r="L210" s="186"/>
    </row>
    <row r="211" spans="1:12" s="7" customFormat="1" ht="12" customHeight="1" x14ac:dyDescent="0.2">
      <c r="A211" s="329"/>
      <c r="B211" s="347" t="s">
        <v>62</v>
      </c>
      <c r="C211" s="114"/>
      <c r="D211" s="115"/>
      <c r="E211" s="115"/>
      <c r="F211" s="125"/>
      <c r="G211" s="120"/>
      <c r="H211" s="121"/>
      <c r="I211" s="122"/>
      <c r="J211" s="184"/>
      <c r="K211" s="186"/>
      <c r="L211" s="186"/>
    </row>
    <row r="212" spans="1:12" s="7" customFormat="1" ht="12" customHeight="1" x14ac:dyDescent="0.2">
      <c r="A212" s="329"/>
      <c r="B212" s="347" t="s">
        <v>99</v>
      </c>
      <c r="C212" s="114"/>
      <c r="D212" s="115"/>
      <c r="E212" s="115"/>
      <c r="F212" s="125"/>
      <c r="G212" s="120"/>
      <c r="H212" s="121"/>
      <c r="I212" s="122"/>
      <c r="J212" s="184"/>
      <c r="K212" s="186"/>
      <c r="L212" s="186"/>
    </row>
    <row r="213" spans="1:12" s="7" customFormat="1" ht="12" customHeight="1" x14ac:dyDescent="0.2">
      <c r="A213" s="329"/>
      <c r="B213" s="347"/>
      <c r="C213" s="114"/>
      <c r="D213" s="115"/>
      <c r="E213" s="115"/>
      <c r="F213" s="125"/>
      <c r="G213" s="120"/>
      <c r="H213" s="121"/>
      <c r="I213" s="122"/>
      <c r="J213" s="184"/>
      <c r="K213" s="186"/>
      <c r="L213" s="186"/>
    </row>
    <row r="214" spans="1:12" s="7" customFormat="1" ht="12" customHeight="1" x14ac:dyDescent="0.2">
      <c r="A214" s="329"/>
      <c r="B214" s="334"/>
      <c r="C214" s="114"/>
      <c r="D214" s="115"/>
      <c r="E214" s="115"/>
      <c r="F214" s="125"/>
      <c r="G214" s="120"/>
      <c r="H214" s="121"/>
      <c r="I214" s="122"/>
      <c r="J214" s="184"/>
      <c r="K214" s="186"/>
      <c r="L214" s="186"/>
    </row>
    <row r="215" spans="1:12" s="7" customFormat="1" ht="12" customHeight="1" x14ac:dyDescent="0.2">
      <c r="A215" s="329"/>
      <c r="B215" s="334"/>
      <c r="C215" s="5"/>
      <c r="D215" s="4"/>
      <c r="E215" s="4"/>
      <c r="F215" s="13"/>
      <c r="G215" s="8"/>
      <c r="H215" s="34"/>
      <c r="I215" s="35"/>
      <c r="J215" s="9"/>
      <c r="K215"/>
      <c r="L215"/>
    </row>
    <row r="216" spans="1:12" s="7" customFormat="1" ht="12" customHeight="1" x14ac:dyDescent="0.2">
      <c r="A216" s="329"/>
      <c r="B216" s="334"/>
      <c r="C216" s="5"/>
      <c r="D216" s="4"/>
      <c r="E216" s="4"/>
      <c r="F216" s="13"/>
      <c r="G216" s="8"/>
      <c r="H216" s="34"/>
      <c r="I216" s="35"/>
      <c r="J216" s="9"/>
      <c r="K216"/>
      <c r="L216"/>
    </row>
    <row r="217" spans="1:12" s="7" customFormat="1" ht="12" customHeight="1" x14ac:dyDescent="0.2">
      <c r="A217" s="329"/>
      <c r="B217" s="334"/>
      <c r="C217" s="5"/>
      <c r="D217" s="4"/>
      <c r="E217" s="4"/>
      <c r="F217" s="13"/>
      <c r="G217" s="8"/>
      <c r="H217" s="34"/>
      <c r="I217" s="35"/>
      <c r="J217" s="9"/>
      <c r="K217"/>
      <c r="L217"/>
    </row>
    <row r="218" spans="1:12" s="7" customFormat="1" ht="12" customHeight="1" x14ac:dyDescent="0.2">
      <c r="A218" s="329"/>
      <c r="B218" s="334"/>
      <c r="C218" s="5"/>
      <c r="D218" s="4"/>
      <c r="E218" s="4"/>
      <c r="F218" s="13"/>
      <c r="G218" s="8"/>
      <c r="H218" s="34"/>
      <c r="I218" s="35"/>
      <c r="J218" s="9"/>
      <c r="K218"/>
      <c r="L218"/>
    </row>
    <row r="219" spans="1:12" s="7" customFormat="1" ht="12" customHeight="1" x14ac:dyDescent="0.2">
      <c r="A219" s="329"/>
      <c r="B219" s="334"/>
      <c r="C219" s="5"/>
      <c r="D219" s="4"/>
      <c r="E219" s="4"/>
      <c r="F219" s="13"/>
      <c r="G219" s="8"/>
      <c r="H219" s="34"/>
      <c r="I219" s="35"/>
      <c r="J219" s="9"/>
      <c r="K219"/>
      <c r="L219"/>
    </row>
    <row r="220" spans="1:12" s="7" customFormat="1" ht="12" customHeight="1" x14ac:dyDescent="0.2">
      <c r="A220" s="329"/>
      <c r="B220" s="334"/>
      <c r="C220" s="46"/>
      <c r="D220" s="4"/>
      <c r="E220" s="4"/>
      <c r="F220" s="13"/>
      <c r="G220" s="8"/>
      <c r="H220" s="34"/>
      <c r="I220" s="35"/>
      <c r="J220" s="9"/>
      <c r="K220"/>
      <c r="L220"/>
    </row>
    <row r="221" spans="1:12" s="7" customFormat="1" ht="12" customHeight="1" x14ac:dyDescent="0.2">
      <c r="A221" s="329"/>
      <c r="B221" s="334"/>
      <c r="C221" s="46"/>
      <c r="D221" s="4"/>
      <c r="E221" s="4"/>
      <c r="F221" s="13"/>
      <c r="G221" s="8"/>
      <c r="H221" s="34"/>
      <c r="I221" s="35"/>
      <c r="J221" s="9"/>
      <c r="K221"/>
      <c r="L221"/>
    </row>
    <row r="222" spans="1:12" s="7" customFormat="1" ht="12" customHeight="1" x14ac:dyDescent="0.2">
      <c r="A222" s="329"/>
      <c r="B222" s="334"/>
      <c r="C222" s="46"/>
      <c r="D222" s="4"/>
      <c r="E222" s="4"/>
      <c r="F222" s="13"/>
      <c r="G222" s="8"/>
      <c r="H222" s="34"/>
      <c r="I222" s="35"/>
      <c r="J222" s="9"/>
      <c r="K222"/>
      <c r="L222"/>
    </row>
    <row r="223" spans="1:12" s="7" customFormat="1" ht="12" customHeight="1" x14ac:dyDescent="0.2">
      <c r="A223" s="329"/>
      <c r="B223" s="334"/>
      <c r="C223" s="46"/>
      <c r="D223" s="4"/>
      <c r="E223" s="4"/>
      <c r="F223" s="13"/>
      <c r="G223" s="8"/>
      <c r="H223" s="34"/>
      <c r="I223" s="35"/>
      <c r="J223" s="9"/>
      <c r="K223"/>
      <c r="L223"/>
    </row>
    <row r="224" spans="1:12" s="7" customFormat="1" ht="12" customHeight="1" x14ac:dyDescent="0.2">
      <c r="A224" s="329"/>
      <c r="B224" s="334"/>
      <c r="D224" s="4"/>
      <c r="E224" s="4"/>
      <c r="F224" s="13"/>
      <c r="G224" s="8"/>
      <c r="H224" s="34"/>
      <c r="I224" s="35"/>
      <c r="J224" s="9"/>
      <c r="K224"/>
      <c r="L224"/>
    </row>
    <row r="225" spans="1:12" s="7" customFormat="1" ht="12" customHeight="1" x14ac:dyDescent="0.2">
      <c r="A225" s="329"/>
      <c r="B225" s="334"/>
      <c r="D225" s="4"/>
      <c r="E225" s="4"/>
      <c r="F225" s="13"/>
      <c r="G225" s="8"/>
      <c r="H225" s="34"/>
      <c r="I225" s="35"/>
      <c r="J225" s="9"/>
      <c r="K225"/>
      <c r="L225"/>
    </row>
    <row r="226" spans="1:12" s="7" customFormat="1" ht="12" customHeight="1" x14ac:dyDescent="0.2">
      <c r="A226" s="329"/>
      <c r="B226" s="334"/>
      <c r="D226" s="4"/>
      <c r="E226" s="4"/>
      <c r="F226" s="13"/>
      <c r="G226" s="8"/>
      <c r="H226" s="34"/>
      <c r="I226" s="35"/>
      <c r="J226" s="9"/>
      <c r="K226"/>
      <c r="L226"/>
    </row>
    <row r="227" spans="1:12" s="7" customFormat="1" ht="12" customHeight="1" x14ac:dyDescent="0.2">
      <c r="A227" s="329"/>
      <c r="B227" s="334"/>
      <c r="D227" s="4"/>
      <c r="E227" s="4"/>
      <c r="F227" s="13"/>
      <c r="G227" s="8"/>
      <c r="H227" s="34"/>
      <c r="I227" s="35"/>
      <c r="J227" s="9"/>
      <c r="K227"/>
      <c r="L227"/>
    </row>
    <row r="228" spans="1:12" s="7" customFormat="1" ht="12" customHeight="1" x14ac:dyDescent="0.2">
      <c r="A228" s="329"/>
      <c r="B228" s="334"/>
      <c r="D228" s="4"/>
      <c r="E228" s="4"/>
      <c r="F228" s="13"/>
      <c r="G228" s="8"/>
      <c r="H228" s="34"/>
      <c r="I228" s="35"/>
      <c r="J228" s="9"/>
      <c r="K228"/>
      <c r="L228"/>
    </row>
    <row r="229" spans="1:12" s="7" customFormat="1" ht="12" customHeight="1" x14ac:dyDescent="0.2">
      <c r="A229" s="329"/>
      <c r="B229" s="334"/>
      <c r="D229" s="4"/>
      <c r="E229" s="4"/>
      <c r="F229" s="13"/>
      <c r="G229" s="8"/>
      <c r="H229" s="34"/>
      <c r="I229" s="35"/>
      <c r="J229" s="9"/>
      <c r="K229"/>
      <c r="L229"/>
    </row>
    <row r="230" spans="1:12" s="7" customFormat="1" ht="12" customHeight="1" x14ac:dyDescent="0.2">
      <c r="A230" s="329"/>
      <c r="B230" s="334"/>
      <c r="D230" s="4"/>
      <c r="E230" s="4"/>
      <c r="F230" s="13"/>
      <c r="G230" s="8"/>
      <c r="H230" s="34"/>
      <c r="I230" s="35"/>
      <c r="J230" s="9"/>
      <c r="K230"/>
      <c r="L230"/>
    </row>
    <row r="231" spans="1:12" s="7" customFormat="1" ht="12" customHeight="1" x14ac:dyDescent="0.2">
      <c r="A231" s="329"/>
      <c r="B231" s="334"/>
      <c r="D231" s="4"/>
      <c r="E231" s="4"/>
      <c r="F231" s="13"/>
      <c r="G231" s="8"/>
      <c r="H231" s="34"/>
      <c r="I231" s="35"/>
      <c r="J231" s="9"/>
      <c r="K231"/>
      <c r="L231"/>
    </row>
    <row r="232" spans="1:12" s="7" customFormat="1" ht="12" customHeight="1" x14ac:dyDescent="0.2">
      <c r="A232" s="329"/>
      <c r="B232" s="334"/>
      <c r="D232" s="4"/>
      <c r="E232" s="4"/>
      <c r="F232" s="13"/>
      <c r="G232" s="8"/>
      <c r="H232" s="34"/>
      <c r="I232" s="35"/>
      <c r="J232" s="9"/>
      <c r="K232"/>
      <c r="L232"/>
    </row>
    <row r="233" spans="1:12" s="7" customFormat="1" ht="12" customHeight="1" x14ac:dyDescent="0.2">
      <c r="A233" s="329"/>
      <c r="B233" s="334"/>
      <c r="D233" s="4"/>
      <c r="E233" s="4"/>
      <c r="F233" s="13"/>
      <c r="G233" s="8"/>
      <c r="H233" s="34"/>
      <c r="I233" s="35"/>
      <c r="J233" s="9"/>
      <c r="K233"/>
      <c r="L233"/>
    </row>
    <row r="234" spans="1:12" s="7" customFormat="1" ht="12" customHeight="1" x14ac:dyDescent="0.2">
      <c r="A234" s="329"/>
      <c r="B234" s="334"/>
      <c r="D234" s="4"/>
      <c r="E234" s="4"/>
      <c r="F234" s="13"/>
      <c r="G234" s="8"/>
      <c r="H234" s="34"/>
      <c r="I234" s="35"/>
      <c r="J234" s="9"/>
      <c r="K234"/>
      <c r="L234"/>
    </row>
    <row r="235" spans="1:12" s="7" customFormat="1" ht="12" customHeight="1" x14ac:dyDescent="0.2">
      <c r="A235" s="329"/>
      <c r="B235" s="334"/>
      <c r="D235" s="4"/>
      <c r="E235" s="4"/>
      <c r="F235" s="13"/>
      <c r="G235" s="8"/>
      <c r="H235" s="34"/>
      <c r="I235" s="35"/>
      <c r="J235" s="9"/>
      <c r="K235"/>
      <c r="L235"/>
    </row>
    <row r="236" spans="1:12" s="7" customFormat="1" ht="12" customHeight="1" x14ac:dyDescent="0.2">
      <c r="A236" s="329"/>
      <c r="B236" s="334"/>
      <c r="D236" s="4"/>
      <c r="E236" s="4"/>
      <c r="F236" s="13"/>
      <c r="G236" s="8"/>
      <c r="H236" s="34"/>
      <c r="I236" s="35"/>
      <c r="J236" s="9"/>
      <c r="K236"/>
      <c r="L236"/>
    </row>
    <row r="237" spans="1:12" s="7" customFormat="1" ht="12" customHeight="1" x14ac:dyDescent="0.2">
      <c r="A237" s="329"/>
      <c r="B237" s="334"/>
      <c r="D237" s="4"/>
      <c r="E237" s="4"/>
      <c r="F237" s="13"/>
      <c r="G237" s="8"/>
      <c r="H237" s="34"/>
      <c r="I237" s="35"/>
      <c r="J237" s="9"/>
      <c r="K237"/>
      <c r="L237"/>
    </row>
    <row r="238" spans="1:12" s="7" customFormat="1" ht="12" customHeight="1" x14ac:dyDescent="0.2">
      <c r="A238" s="329"/>
      <c r="B238" s="334"/>
      <c r="D238" s="4"/>
      <c r="E238" s="4"/>
      <c r="F238" s="13"/>
      <c r="G238" s="8"/>
      <c r="H238" s="34"/>
      <c r="I238" s="35"/>
      <c r="J238" s="9"/>
      <c r="K238"/>
      <c r="L238"/>
    </row>
    <row r="239" spans="1:12" s="7" customFormat="1" ht="12" customHeight="1" x14ac:dyDescent="0.2">
      <c r="A239" s="329"/>
      <c r="B239" s="334"/>
      <c r="D239" s="111"/>
      <c r="E239" s="111"/>
      <c r="F239" s="123"/>
      <c r="G239" s="8"/>
      <c r="H239" s="34"/>
      <c r="I239" s="35"/>
      <c r="J239" s="9"/>
      <c r="K239"/>
      <c r="L239"/>
    </row>
    <row r="240" spans="1:12" s="7" customFormat="1" ht="12" customHeight="1" x14ac:dyDescent="0.2">
      <c r="A240" s="329"/>
      <c r="B240" s="334"/>
      <c r="C240" s="5"/>
      <c r="D240" s="4"/>
      <c r="E240" s="4"/>
      <c r="F240" s="13"/>
      <c r="G240" s="8">
        <f>F240*E240</f>
        <v>0</v>
      </c>
      <c r="H240" s="34"/>
      <c r="I240" s="35"/>
      <c r="J240" s="9"/>
      <c r="K240"/>
      <c r="L240"/>
    </row>
    <row r="241" spans="1:12" s="7" customFormat="1" ht="12" customHeight="1" x14ac:dyDescent="0.2">
      <c r="A241" s="329"/>
      <c r="B241" s="334"/>
      <c r="C241" s="5"/>
      <c r="D241" s="4"/>
      <c r="E241" s="4"/>
      <c r="F241" s="13"/>
      <c r="G241" s="8">
        <f t="shared" ref="G241:G252" si="5">F241*E241</f>
        <v>0</v>
      </c>
      <c r="H241" s="34"/>
      <c r="I241" s="35"/>
      <c r="J241" s="9"/>
      <c r="K241"/>
      <c r="L241"/>
    </row>
    <row r="242" spans="1:12" s="7" customFormat="1" ht="12" customHeight="1" x14ac:dyDescent="0.2">
      <c r="A242" s="329"/>
      <c r="B242" s="334"/>
      <c r="C242" s="5"/>
      <c r="D242" s="4"/>
      <c r="E242" s="4"/>
      <c r="F242" s="13"/>
      <c r="G242" s="8">
        <f t="shared" si="5"/>
        <v>0</v>
      </c>
      <c r="H242" s="34"/>
      <c r="I242" s="35"/>
      <c r="J242" s="9"/>
      <c r="K242"/>
      <c r="L242"/>
    </row>
    <row r="243" spans="1:12" s="7" customFormat="1" ht="12" customHeight="1" x14ac:dyDescent="0.2">
      <c r="A243" s="329"/>
      <c r="B243" s="334"/>
      <c r="C243" s="5"/>
      <c r="D243" s="4"/>
      <c r="E243" s="4"/>
      <c r="F243" s="13"/>
      <c r="G243" s="8">
        <f t="shared" si="5"/>
        <v>0</v>
      </c>
      <c r="H243" s="34"/>
      <c r="I243" s="35"/>
      <c r="J243" s="9"/>
      <c r="K243"/>
      <c r="L243"/>
    </row>
    <row r="244" spans="1:12" s="7" customFormat="1" ht="12" customHeight="1" x14ac:dyDescent="0.2">
      <c r="A244" s="329"/>
      <c r="B244" s="334"/>
      <c r="C244" s="5"/>
      <c r="D244" s="4"/>
      <c r="E244" s="4"/>
      <c r="F244" s="13"/>
      <c r="G244" s="8">
        <f t="shared" si="5"/>
        <v>0</v>
      </c>
      <c r="H244" s="34"/>
      <c r="I244" s="35"/>
      <c r="J244" s="9"/>
      <c r="K244"/>
      <c r="L244"/>
    </row>
    <row r="245" spans="1:12" s="7" customFormat="1" ht="12" customHeight="1" x14ac:dyDescent="0.2">
      <c r="A245" s="329"/>
      <c r="B245" s="334"/>
      <c r="C245" s="5"/>
      <c r="D245" s="4"/>
      <c r="E245" s="4"/>
      <c r="F245" s="13"/>
      <c r="G245" s="8">
        <f t="shared" si="5"/>
        <v>0</v>
      </c>
      <c r="H245" s="34"/>
      <c r="I245" s="35"/>
      <c r="J245" s="9"/>
      <c r="K245"/>
      <c r="L245"/>
    </row>
    <row r="246" spans="1:12" s="7" customFormat="1" ht="12" customHeight="1" x14ac:dyDescent="0.2">
      <c r="A246" s="329"/>
      <c r="B246" s="334"/>
      <c r="C246" s="5"/>
      <c r="D246" s="4"/>
      <c r="E246" s="4"/>
      <c r="F246" s="13"/>
      <c r="G246" s="8">
        <f t="shared" si="5"/>
        <v>0</v>
      </c>
      <c r="H246" s="34"/>
      <c r="I246" s="35"/>
      <c r="J246" s="9"/>
      <c r="K246"/>
      <c r="L246"/>
    </row>
    <row r="247" spans="1:12" s="7" customFormat="1" ht="12" customHeight="1" x14ac:dyDescent="0.2">
      <c r="A247" s="329"/>
      <c r="B247" s="334"/>
      <c r="C247" s="5"/>
      <c r="D247" s="4"/>
      <c r="E247" s="4"/>
      <c r="F247" s="13"/>
      <c r="G247" s="8">
        <f t="shared" si="5"/>
        <v>0</v>
      </c>
      <c r="H247" s="34"/>
      <c r="I247" s="35"/>
      <c r="J247" s="9"/>
      <c r="K247"/>
      <c r="L247"/>
    </row>
    <row r="248" spans="1:12" s="7" customFormat="1" ht="12" customHeight="1" x14ac:dyDescent="0.2">
      <c r="A248" s="329"/>
      <c r="B248" s="334"/>
      <c r="C248" s="5"/>
      <c r="D248" s="4"/>
      <c r="E248" s="4"/>
      <c r="F248" s="13"/>
      <c r="G248" s="8">
        <f t="shared" si="5"/>
        <v>0</v>
      </c>
      <c r="H248" s="34"/>
      <c r="I248" s="35"/>
      <c r="J248" s="9"/>
      <c r="K248"/>
      <c r="L248"/>
    </row>
    <row r="249" spans="1:12" s="7" customFormat="1" ht="12" customHeight="1" x14ac:dyDescent="0.2">
      <c r="A249" s="329"/>
      <c r="B249" s="334"/>
      <c r="C249" s="5"/>
      <c r="D249" s="4"/>
      <c r="E249" s="4"/>
      <c r="F249" s="13"/>
      <c r="G249" s="8">
        <f t="shared" si="5"/>
        <v>0</v>
      </c>
      <c r="H249" s="34"/>
      <c r="I249" s="35"/>
      <c r="J249" s="9"/>
      <c r="K249"/>
      <c r="L249"/>
    </row>
    <row r="250" spans="1:12" s="7" customFormat="1" ht="12" customHeight="1" x14ac:dyDescent="0.2">
      <c r="A250" s="329"/>
      <c r="B250" s="334"/>
      <c r="C250" s="5"/>
      <c r="D250" s="4"/>
      <c r="E250" s="4"/>
      <c r="F250" s="13"/>
      <c r="G250" s="8">
        <f t="shared" si="5"/>
        <v>0</v>
      </c>
      <c r="H250" s="34"/>
      <c r="I250" s="35"/>
      <c r="J250" s="9"/>
      <c r="K250"/>
      <c r="L250"/>
    </row>
    <row r="251" spans="1:12" s="7" customFormat="1" ht="12" customHeight="1" x14ac:dyDescent="0.2">
      <c r="A251" s="329"/>
      <c r="B251" s="334"/>
      <c r="C251" s="5"/>
      <c r="D251" s="4"/>
      <c r="E251" s="4"/>
      <c r="F251" s="13"/>
      <c r="G251" s="8">
        <f t="shared" si="5"/>
        <v>0</v>
      </c>
      <c r="H251" s="34"/>
      <c r="I251" s="35"/>
      <c r="J251" s="9"/>
      <c r="K251"/>
      <c r="L251"/>
    </row>
    <row r="252" spans="1:12" s="7" customFormat="1" ht="12" customHeight="1" x14ac:dyDescent="0.2">
      <c r="A252" s="329"/>
      <c r="B252" s="334"/>
      <c r="C252" s="5"/>
      <c r="D252" s="4"/>
      <c r="E252" s="4"/>
      <c r="F252" s="13"/>
      <c r="G252" s="8">
        <f t="shared" si="5"/>
        <v>0</v>
      </c>
      <c r="H252" s="34"/>
      <c r="I252" s="35"/>
      <c r="J252" s="9"/>
      <c r="K252"/>
      <c r="L252"/>
    </row>
    <row r="253" spans="1:12" s="7" customFormat="1" ht="12" customHeight="1" x14ac:dyDescent="0.2">
      <c r="A253" s="329"/>
      <c r="B253" s="334"/>
      <c r="C253" s="5"/>
      <c r="D253" s="4"/>
      <c r="E253" s="4"/>
      <c r="F253" s="13"/>
      <c r="G253" s="8">
        <f>F253*E253</f>
        <v>0</v>
      </c>
      <c r="H253" s="34"/>
      <c r="I253" s="35"/>
      <c r="J253" s="9"/>
      <c r="K253"/>
      <c r="L253"/>
    </row>
    <row r="254" spans="1:12" s="7" customFormat="1" ht="12" customHeight="1" x14ac:dyDescent="0.2">
      <c r="A254" s="329"/>
      <c r="B254" s="334"/>
      <c r="C254" s="5"/>
      <c r="D254" s="4"/>
      <c r="E254" s="4"/>
      <c r="F254" s="13"/>
      <c r="G254" s="8"/>
      <c r="H254" s="34"/>
      <c r="I254" s="35"/>
      <c r="J254" s="9"/>
      <c r="K254"/>
      <c r="L254"/>
    </row>
    <row r="255" spans="1:12" s="7" customFormat="1" ht="12" customHeight="1" x14ac:dyDescent="0.2">
      <c r="A255" s="329"/>
      <c r="B255" s="334"/>
      <c r="C255" s="5"/>
      <c r="D255" s="4"/>
      <c r="E255" s="4"/>
      <c r="F255" s="13"/>
      <c r="G255" s="8"/>
      <c r="H255" s="34"/>
      <c r="I255" s="35"/>
      <c r="J255" s="9"/>
      <c r="K255"/>
      <c r="L255"/>
    </row>
    <row r="256" spans="1:12" s="7" customFormat="1" ht="12" customHeight="1" x14ac:dyDescent="0.2">
      <c r="A256" s="329"/>
      <c r="B256" s="334"/>
      <c r="C256" s="5"/>
      <c r="D256" s="4"/>
      <c r="E256" s="4"/>
      <c r="F256" s="13"/>
      <c r="G256" s="8"/>
      <c r="H256" s="34"/>
      <c r="I256" s="35"/>
      <c r="J256" s="9"/>
      <c r="K256"/>
      <c r="L256"/>
    </row>
    <row r="257" spans="1:12" s="7" customFormat="1" ht="12" customHeight="1" x14ac:dyDescent="0.2">
      <c r="A257" s="329"/>
      <c r="B257" s="334"/>
      <c r="C257" s="5"/>
      <c r="D257" s="4"/>
      <c r="E257" s="4"/>
      <c r="F257" s="13"/>
      <c r="G257" s="8"/>
      <c r="H257" s="34"/>
      <c r="I257" s="35"/>
      <c r="J257" s="9"/>
      <c r="K257"/>
      <c r="L257"/>
    </row>
    <row r="258" spans="1:12" s="7" customFormat="1" ht="12" customHeight="1" x14ac:dyDescent="0.2">
      <c r="A258" s="329"/>
      <c r="B258" s="334"/>
      <c r="C258" s="5"/>
      <c r="D258" s="4"/>
      <c r="E258" s="4"/>
      <c r="F258" s="13"/>
      <c r="G258" s="8"/>
      <c r="H258" s="34"/>
      <c r="I258" s="35"/>
      <c r="J258" s="9"/>
      <c r="K258"/>
      <c r="L258"/>
    </row>
    <row r="259" spans="1:12" s="7" customFormat="1" ht="12" customHeight="1" x14ac:dyDescent="0.2">
      <c r="A259" s="329"/>
      <c r="B259" s="334"/>
      <c r="C259" s="5"/>
      <c r="D259" s="4"/>
      <c r="E259" s="4"/>
      <c r="F259" s="13"/>
      <c r="G259" s="8"/>
      <c r="H259" s="34"/>
      <c r="I259" s="35"/>
      <c r="J259" s="9"/>
      <c r="K259"/>
      <c r="L259"/>
    </row>
    <row r="260" spans="1:12" s="7" customFormat="1" ht="12" customHeight="1" x14ac:dyDescent="0.2">
      <c r="A260" s="329"/>
      <c r="B260" s="334"/>
      <c r="C260" s="5"/>
      <c r="D260" s="4"/>
      <c r="E260" s="4"/>
      <c r="F260" s="13"/>
      <c r="G260" s="8"/>
      <c r="H260" s="34"/>
      <c r="I260" s="35"/>
      <c r="J260" s="9"/>
      <c r="K260"/>
      <c r="L260"/>
    </row>
    <row r="261" spans="1:12" s="7" customFormat="1" ht="12" customHeight="1" x14ac:dyDescent="0.2">
      <c r="A261" s="329"/>
      <c r="B261" s="334"/>
      <c r="C261" s="5"/>
      <c r="D261" s="4"/>
      <c r="E261" s="4"/>
      <c r="F261" s="13"/>
      <c r="G261" s="8"/>
      <c r="H261" s="34"/>
      <c r="I261" s="35"/>
      <c r="J261" s="9"/>
      <c r="K261"/>
      <c r="L261"/>
    </row>
    <row r="262" spans="1:12" s="7" customFormat="1" ht="12" customHeight="1" x14ac:dyDescent="0.2">
      <c r="A262" s="329"/>
      <c r="B262" s="334"/>
      <c r="C262" s="5"/>
      <c r="D262" s="4"/>
      <c r="E262" s="4"/>
      <c r="F262" s="13"/>
      <c r="G262" s="8"/>
      <c r="H262" s="34"/>
      <c r="I262" s="35"/>
      <c r="J262" s="9"/>
      <c r="K262"/>
      <c r="L262"/>
    </row>
    <row r="263" spans="1:12" s="7" customFormat="1" ht="12" customHeight="1" x14ac:dyDescent="0.2">
      <c r="A263" s="329"/>
      <c r="B263" s="334"/>
      <c r="C263" s="5"/>
      <c r="D263" s="4"/>
      <c r="E263" s="4"/>
      <c r="F263" s="13"/>
      <c r="G263" s="8"/>
      <c r="H263" s="34"/>
      <c r="I263" s="35"/>
      <c r="J263" s="9"/>
      <c r="K263"/>
      <c r="L263"/>
    </row>
    <row r="264" spans="1:12" s="7" customFormat="1" ht="12" customHeight="1" x14ac:dyDescent="0.2">
      <c r="A264" s="329"/>
      <c r="B264" s="334"/>
      <c r="C264" s="5"/>
      <c r="D264" s="4"/>
      <c r="E264" s="4"/>
      <c r="F264" s="13"/>
      <c r="G264" s="8"/>
      <c r="H264" s="34"/>
      <c r="I264" s="35"/>
      <c r="J264" s="9"/>
      <c r="K264"/>
      <c r="L264"/>
    </row>
    <row r="265" spans="1:12" s="7" customFormat="1" ht="12" customHeight="1" x14ac:dyDescent="0.2">
      <c r="A265" s="329"/>
      <c r="B265" s="334"/>
      <c r="C265" s="5"/>
      <c r="D265" s="4"/>
      <c r="E265" s="4"/>
      <c r="F265" s="13"/>
      <c r="G265" s="8"/>
      <c r="H265" s="34"/>
      <c r="I265" s="35"/>
      <c r="J265" s="9"/>
      <c r="K265"/>
      <c r="L265"/>
    </row>
    <row r="266" spans="1:12" s="7" customFormat="1" ht="12" customHeight="1" x14ac:dyDescent="0.2">
      <c r="A266" s="329"/>
      <c r="B266" s="334"/>
      <c r="C266" s="5"/>
      <c r="D266" s="4"/>
      <c r="E266" s="4"/>
      <c r="F266" s="13"/>
      <c r="G266" s="8"/>
      <c r="H266" s="34"/>
      <c r="I266" s="35"/>
      <c r="J266" s="9"/>
      <c r="K266"/>
      <c r="L266"/>
    </row>
    <row r="267" spans="1:12" s="7" customFormat="1" ht="12" customHeight="1" x14ac:dyDescent="0.2">
      <c r="A267" s="329"/>
      <c r="B267" s="334"/>
      <c r="C267" s="5"/>
      <c r="D267" s="4"/>
      <c r="E267" s="4"/>
      <c r="F267" s="13"/>
      <c r="G267" s="8"/>
      <c r="H267" s="34"/>
      <c r="I267" s="35"/>
      <c r="J267" s="9"/>
      <c r="K267"/>
      <c r="L267"/>
    </row>
    <row r="268" spans="1:12" s="7" customFormat="1" ht="12" customHeight="1" x14ac:dyDescent="0.2">
      <c r="A268" s="329"/>
      <c r="B268" s="334"/>
      <c r="C268" s="5"/>
      <c r="D268" s="4"/>
      <c r="E268" s="4"/>
      <c r="F268" s="13"/>
      <c r="G268" s="8"/>
      <c r="H268" s="34"/>
      <c r="I268" s="35"/>
      <c r="J268" s="9"/>
      <c r="K268"/>
      <c r="L268"/>
    </row>
    <row r="269" spans="1:12" s="7" customFormat="1" ht="12" customHeight="1" x14ac:dyDescent="0.2">
      <c r="A269" s="329"/>
      <c r="B269" s="334"/>
      <c r="C269" s="5"/>
      <c r="D269" s="4"/>
      <c r="E269" s="4"/>
      <c r="F269" s="13"/>
      <c r="G269" s="8"/>
      <c r="H269" s="34"/>
      <c r="I269" s="35"/>
      <c r="J269" s="9"/>
      <c r="K269"/>
      <c r="L269"/>
    </row>
    <row r="270" spans="1:12" s="7" customFormat="1" ht="12" customHeight="1" x14ac:dyDescent="0.2">
      <c r="A270" s="329"/>
      <c r="B270" s="334"/>
      <c r="C270" s="5"/>
      <c r="D270" s="4"/>
      <c r="E270" s="4"/>
      <c r="F270" s="13"/>
      <c r="G270" s="8"/>
      <c r="H270" s="34"/>
      <c r="I270" s="35"/>
      <c r="J270" s="9"/>
      <c r="K270"/>
      <c r="L270"/>
    </row>
    <row r="271" spans="1:12" s="7" customFormat="1" ht="12" customHeight="1" x14ac:dyDescent="0.2">
      <c r="A271" s="329"/>
      <c r="B271" s="119"/>
      <c r="C271" s="5"/>
      <c r="D271" s="4"/>
      <c r="E271" s="4"/>
      <c r="F271" s="13"/>
      <c r="G271" s="8"/>
      <c r="H271" s="34"/>
      <c r="I271" s="35"/>
      <c r="J271" s="9"/>
      <c r="K271"/>
      <c r="L271"/>
    </row>
    <row r="272" spans="1:12" s="7" customFormat="1" ht="12" customHeight="1" x14ac:dyDescent="0.2">
      <c r="A272" s="329"/>
      <c r="B272" s="334"/>
      <c r="C272" s="5"/>
      <c r="D272" s="99"/>
      <c r="E272" s="99"/>
      <c r="F272" s="79"/>
      <c r="G272" s="100"/>
      <c r="H272" s="34"/>
      <c r="I272" s="35"/>
      <c r="J272" s="9"/>
      <c r="K272"/>
      <c r="L272"/>
    </row>
    <row r="273" spans="1:12" s="7" customFormat="1" ht="12" customHeight="1" x14ac:dyDescent="0.2">
      <c r="A273" s="329"/>
      <c r="B273" s="334"/>
      <c r="C273" s="5"/>
      <c r="D273" s="99"/>
      <c r="E273" s="99"/>
      <c r="F273" s="79"/>
      <c r="G273" s="100"/>
      <c r="H273" s="34"/>
      <c r="I273" s="35"/>
      <c r="J273" s="9"/>
      <c r="K273"/>
      <c r="L273"/>
    </row>
    <row r="274" spans="1:12" s="7" customFormat="1" ht="12" customHeight="1" x14ac:dyDescent="0.2">
      <c r="A274" s="329"/>
      <c r="B274" s="334"/>
      <c r="C274" s="5"/>
      <c r="D274" s="99"/>
      <c r="E274" s="99"/>
      <c r="F274" s="79"/>
      <c r="G274" s="100"/>
      <c r="H274" s="34"/>
      <c r="I274" s="35"/>
      <c r="J274" s="9"/>
      <c r="K274"/>
      <c r="L274"/>
    </row>
    <row r="275" spans="1:12" s="7" customFormat="1" ht="12" customHeight="1" x14ac:dyDescent="0.2">
      <c r="A275" s="329"/>
      <c r="B275" s="334"/>
      <c r="C275" s="5"/>
      <c r="D275" s="99"/>
      <c r="E275" s="99"/>
      <c r="F275" s="79"/>
      <c r="G275" s="100"/>
      <c r="H275" s="34"/>
      <c r="I275" s="35"/>
      <c r="J275" s="9"/>
      <c r="K275"/>
      <c r="L275"/>
    </row>
    <row r="276" spans="1:12" s="7" customFormat="1" ht="12" customHeight="1" x14ac:dyDescent="0.2">
      <c r="A276" s="329"/>
      <c r="B276" s="334"/>
      <c r="C276" s="5"/>
      <c r="D276" s="99"/>
      <c r="E276" s="99"/>
      <c r="F276" s="79"/>
      <c r="G276" s="100"/>
      <c r="H276" s="34"/>
      <c r="I276" s="35"/>
      <c r="J276" s="9"/>
      <c r="K276"/>
      <c r="L276"/>
    </row>
    <row r="277" spans="1:12" s="7" customFormat="1" ht="12" customHeight="1" x14ac:dyDescent="0.2">
      <c r="A277" s="329"/>
      <c r="B277" s="334"/>
      <c r="C277" s="5"/>
      <c r="D277" s="99"/>
      <c r="E277" s="99"/>
      <c r="F277" s="79"/>
      <c r="G277" s="100"/>
      <c r="H277" s="34"/>
      <c r="I277" s="35"/>
      <c r="J277" s="9"/>
      <c r="K277"/>
      <c r="L277"/>
    </row>
    <row r="278" spans="1:12" s="7" customFormat="1" ht="12" customHeight="1" x14ac:dyDescent="0.2">
      <c r="A278" s="329"/>
      <c r="B278" s="334"/>
      <c r="C278" s="5"/>
      <c r="D278" s="99"/>
      <c r="E278" s="99"/>
      <c r="F278" s="79"/>
      <c r="G278" s="100"/>
      <c r="H278" s="34"/>
      <c r="I278" s="35"/>
      <c r="J278" s="9"/>
      <c r="K278"/>
      <c r="L278"/>
    </row>
    <row r="279" spans="1:12" s="7" customFormat="1" ht="12" customHeight="1" x14ac:dyDescent="0.2">
      <c r="A279" s="329"/>
      <c r="B279" s="334"/>
      <c r="C279" s="5"/>
      <c r="D279" s="99"/>
      <c r="E279" s="99"/>
      <c r="F279" s="79"/>
      <c r="G279" s="100"/>
      <c r="H279" s="34"/>
      <c r="I279" s="35"/>
      <c r="J279" s="9"/>
      <c r="K279"/>
      <c r="L279"/>
    </row>
    <row r="280" spans="1:12" s="7" customFormat="1" ht="12" customHeight="1" x14ac:dyDescent="0.2">
      <c r="A280" s="329"/>
      <c r="B280" s="334"/>
      <c r="C280" s="46"/>
      <c r="D280" s="4"/>
      <c r="E280" s="4"/>
      <c r="F280" s="13"/>
      <c r="G280" s="8"/>
      <c r="H280" s="34"/>
      <c r="I280" s="35"/>
      <c r="J280" s="9"/>
      <c r="K280"/>
      <c r="L280"/>
    </row>
    <row r="281" spans="1:12" s="7" customFormat="1" ht="12" customHeight="1" x14ac:dyDescent="0.2">
      <c r="A281" s="329"/>
      <c r="B281" s="334"/>
      <c r="C281" s="5"/>
      <c r="D281" s="4"/>
      <c r="E281" s="4"/>
      <c r="F281" s="13"/>
      <c r="G281" s="8"/>
      <c r="H281" s="34"/>
      <c r="I281" s="35"/>
      <c r="J281" s="9"/>
      <c r="K281"/>
      <c r="L281"/>
    </row>
    <row r="282" spans="1:12" s="7" customFormat="1" ht="12" customHeight="1" x14ac:dyDescent="0.2">
      <c r="A282" s="329"/>
      <c r="B282" s="334"/>
      <c r="C282" s="5"/>
      <c r="D282" s="4"/>
      <c r="E282" s="4"/>
      <c r="F282" s="13"/>
      <c r="G282" s="8"/>
      <c r="H282" s="34"/>
      <c r="I282" s="35"/>
      <c r="J282" s="9"/>
      <c r="K282"/>
      <c r="L282"/>
    </row>
    <row r="283" spans="1:12" s="7" customFormat="1" ht="12" customHeight="1" x14ac:dyDescent="0.2">
      <c r="A283" s="329"/>
      <c r="B283" s="334"/>
      <c r="C283" s="5"/>
      <c r="D283" s="4"/>
      <c r="E283" s="4"/>
      <c r="F283" s="13"/>
      <c r="G283" s="8"/>
      <c r="H283" s="34"/>
      <c r="I283" s="35"/>
      <c r="J283" s="9"/>
      <c r="K283"/>
      <c r="L283"/>
    </row>
    <row r="284" spans="1:12" s="7" customFormat="1" ht="12" customHeight="1" x14ac:dyDescent="0.2">
      <c r="A284" s="329"/>
      <c r="B284" s="334"/>
      <c r="C284" s="5"/>
      <c r="D284" s="4"/>
      <c r="E284" s="4"/>
      <c r="F284" s="13"/>
      <c r="G284" s="8"/>
      <c r="H284" s="34"/>
      <c r="I284" s="35"/>
      <c r="J284" s="9"/>
      <c r="K284"/>
      <c r="L284"/>
    </row>
    <row r="285" spans="1:12" s="7" customFormat="1" ht="12" customHeight="1" x14ac:dyDescent="0.2">
      <c r="A285" s="329"/>
      <c r="B285" s="334"/>
      <c r="C285" s="45"/>
      <c r="D285" s="4"/>
      <c r="E285" s="4"/>
      <c r="F285" s="13"/>
      <c r="G285" s="8"/>
      <c r="H285" s="34"/>
      <c r="I285" s="35"/>
      <c r="J285" s="9"/>
      <c r="K285"/>
      <c r="L285"/>
    </row>
    <row r="286" spans="1:12" s="7" customFormat="1" ht="12" customHeight="1" x14ac:dyDescent="0.2">
      <c r="A286" s="329"/>
      <c r="B286" s="334"/>
      <c r="C286" s="5"/>
      <c r="D286" s="4"/>
      <c r="E286" s="4"/>
      <c r="F286" s="13"/>
      <c r="G286" s="8"/>
      <c r="H286" s="34"/>
      <c r="I286" s="35"/>
      <c r="J286" s="9"/>
      <c r="K286"/>
      <c r="L286"/>
    </row>
    <row r="287" spans="1:12" s="7" customFormat="1" ht="12" customHeight="1" x14ac:dyDescent="0.2">
      <c r="A287" s="329"/>
      <c r="B287" s="334"/>
      <c r="C287" s="5"/>
      <c r="D287" s="4"/>
      <c r="E287" s="4"/>
      <c r="F287" s="13"/>
      <c r="G287" s="8"/>
      <c r="H287" s="34"/>
      <c r="I287" s="35"/>
      <c r="J287" s="9"/>
      <c r="K287"/>
      <c r="L287"/>
    </row>
    <row r="288" spans="1:12" s="7" customFormat="1" ht="12" customHeight="1" x14ac:dyDescent="0.2">
      <c r="A288" s="329"/>
      <c r="B288" s="334"/>
      <c r="C288" s="5"/>
      <c r="D288" s="4"/>
      <c r="E288" s="4"/>
      <c r="F288" s="13"/>
      <c r="G288" s="8"/>
      <c r="H288" s="34"/>
      <c r="I288" s="35"/>
      <c r="J288" s="9"/>
      <c r="K288"/>
      <c r="L288"/>
    </row>
    <row r="289" spans="1:12" s="7" customFormat="1" ht="12" customHeight="1" x14ac:dyDescent="0.2">
      <c r="A289" s="329"/>
      <c r="B289" s="334"/>
      <c r="C289" s="5"/>
      <c r="D289" s="4"/>
      <c r="E289" s="4"/>
      <c r="F289" s="13"/>
      <c r="G289" s="8"/>
      <c r="H289" s="34"/>
      <c r="I289" s="35"/>
      <c r="J289" s="9"/>
      <c r="K289"/>
      <c r="L289"/>
    </row>
    <row r="290" spans="1:12" s="7" customFormat="1" ht="12" customHeight="1" x14ac:dyDescent="0.2">
      <c r="A290" s="329"/>
      <c r="B290" s="334"/>
      <c r="C290" s="5"/>
      <c r="D290" s="4"/>
      <c r="E290" s="4"/>
      <c r="F290" s="13"/>
      <c r="G290" s="8"/>
      <c r="H290" s="34"/>
      <c r="I290" s="35"/>
      <c r="J290" s="9"/>
      <c r="K290"/>
      <c r="L290"/>
    </row>
    <row r="291" spans="1:12" s="7" customFormat="1" ht="12" customHeight="1" x14ac:dyDescent="0.2">
      <c r="A291" s="329"/>
      <c r="B291" s="334"/>
      <c r="C291" s="5"/>
      <c r="D291" s="4"/>
      <c r="E291" s="4"/>
      <c r="F291" s="13"/>
      <c r="G291" s="8"/>
      <c r="H291" s="34"/>
      <c r="I291" s="35"/>
      <c r="J291" s="9"/>
      <c r="K291"/>
      <c r="L291"/>
    </row>
    <row r="292" spans="1:12" s="7" customFormat="1" ht="12" customHeight="1" x14ac:dyDescent="0.2">
      <c r="A292" s="329"/>
      <c r="B292" s="334"/>
      <c r="C292" s="5"/>
      <c r="D292" s="4"/>
      <c r="E292" s="4"/>
      <c r="F292" s="13"/>
      <c r="G292" s="8"/>
      <c r="H292" s="34"/>
      <c r="I292" s="35"/>
      <c r="J292" s="9"/>
      <c r="K292"/>
      <c r="L292"/>
    </row>
    <row r="293" spans="1:12" s="7" customFormat="1" ht="12" customHeight="1" x14ac:dyDescent="0.2">
      <c r="A293" s="329"/>
      <c r="B293" s="334"/>
      <c r="C293" s="5"/>
      <c r="D293" s="4"/>
      <c r="E293" s="4"/>
      <c r="F293" s="13"/>
      <c r="G293" s="8"/>
      <c r="H293" s="34"/>
      <c r="I293" s="35"/>
      <c r="J293" s="9"/>
      <c r="K293"/>
      <c r="L293"/>
    </row>
    <row r="294" spans="1:12" s="7" customFormat="1" ht="12" customHeight="1" x14ac:dyDescent="0.2">
      <c r="A294" s="329"/>
      <c r="B294" s="334"/>
      <c r="C294" s="5"/>
      <c r="D294" s="4"/>
      <c r="E294" s="4"/>
      <c r="F294" s="13"/>
      <c r="G294" s="8"/>
      <c r="H294" s="34"/>
      <c r="I294" s="35"/>
      <c r="J294" s="9"/>
      <c r="K294"/>
      <c r="L294"/>
    </row>
    <row r="295" spans="1:12" s="7" customFormat="1" ht="12" customHeight="1" x14ac:dyDescent="0.2">
      <c r="A295" s="329"/>
      <c r="B295" s="334"/>
      <c r="C295" s="5"/>
      <c r="D295" s="4"/>
      <c r="E295" s="4"/>
      <c r="F295" s="13"/>
      <c r="G295" s="8"/>
      <c r="H295" s="34"/>
      <c r="I295" s="35"/>
      <c r="J295" s="9"/>
      <c r="K295"/>
      <c r="L295"/>
    </row>
    <row r="296" spans="1:12" s="7" customFormat="1" ht="12" customHeight="1" x14ac:dyDescent="0.2">
      <c r="A296" s="329"/>
      <c r="B296" s="334"/>
      <c r="C296" s="5"/>
      <c r="D296" s="4"/>
      <c r="E296" s="4"/>
      <c r="F296" s="13"/>
      <c r="G296" s="8"/>
      <c r="H296" s="34"/>
      <c r="I296" s="35"/>
      <c r="J296" s="9"/>
      <c r="K296"/>
      <c r="L296"/>
    </row>
    <row r="297" spans="1:12" s="7" customFormat="1" ht="12" customHeight="1" x14ac:dyDescent="0.2">
      <c r="A297" s="329"/>
      <c r="B297" s="334"/>
      <c r="C297" s="5"/>
      <c r="D297" s="4"/>
      <c r="E297" s="4"/>
      <c r="F297" s="13"/>
      <c r="G297" s="8"/>
      <c r="H297" s="34"/>
      <c r="I297" s="35"/>
      <c r="J297" s="9"/>
      <c r="K297"/>
      <c r="L297"/>
    </row>
    <row r="298" spans="1:12" s="7" customFormat="1" ht="12" customHeight="1" x14ac:dyDescent="0.2">
      <c r="A298" s="329"/>
      <c r="B298" s="334"/>
      <c r="C298" s="5"/>
      <c r="D298" s="4"/>
      <c r="E298" s="4"/>
      <c r="F298" s="13"/>
      <c r="G298" s="8"/>
      <c r="H298" s="34"/>
      <c r="I298" s="35"/>
      <c r="J298" s="9"/>
      <c r="K298"/>
      <c r="L298"/>
    </row>
    <row r="299" spans="1:12" s="7" customFormat="1" ht="12" customHeight="1" x14ac:dyDescent="0.2">
      <c r="A299" s="329"/>
      <c r="B299" s="334"/>
      <c r="C299" s="5"/>
      <c r="D299" s="4"/>
      <c r="E299" s="4"/>
      <c r="F299" s="13"/>
      <c r="G299" s="8"/>
      <c r="H299" s="34"/>
      <c r="I299" s="35"/>
      <c r="J299" s="9"/>
      <c r="K299"/>
      <c r="L299"/>
    </row>
    <row r="300" spans="1:12" s="7" customFormat="1" ht="12" customHeight="1" x14ac:dyDescent="0.2">
      <c r="A300" s="329"/>
      <c r="B300" s="334"/>
      <c r="C300" s="5"/>
      <c r="D300" s="4"/>
      <c r="E300" s="4"/>
      <c r="F300" s="13"/>
      <c r="G300" s="8"/>
      <c r="H300" s="34"/>
      <c r="I300" s="35"/>
      <c r="J300" s="9"/>
      <c r="K300"/>
      <c r="L300"/>
    </row>
    <row r="301" spans="1:12" s="7" customFormat="1" ht="12" customHeight="1" x14ac:dyDescent="0.2">
      <c r="A301" s="329"/>
      <c r="B301" s="334"/>
      <c r="C301" s="5"/>
      <c r="D301" s="4"/>
      <c r="E301" s="4"/>
      <c r="F301" s="13"/>
      <c r="G301" s="8"/>
      <c r="H301" s="34"/>
      <c r="I301" s="35"/>
      <c r="J301" s="9"/>
      <c r="K301"/>
      <c r="L301"/>
    </row>
    <row r="302" spans="1:12" s="7" customFormat="1" ht="12" customHeight="1" x14ac:dyDescent="0.2">
      <c r="A302" s="329"/>
      <c r="B302" s="334"/>
      <c r="C302" s="5"/>
      <c r="D302" s="4"/>
      <c r="E302" s="4"/>
      <c r="F302" s="13"/>
      <c r="G302" s="8"/>
      <c r="H302" s="34"/>
      <c r="I302" s="35"/>
      <c r="J302" s="9"/>
      <c r="K302"/>
      <c r="L302"/>
    </row>
    <row r="303" spans="1:12" s="7" customFormat="1" ht="12" customHeight="1" x14ac:dyDescent="0.2">
      <c r="A303" s="329"/>
      <c r="B303" s="334"/>
      <c r="C303" s="5"/>
      <c r="D303" s="4"/>
      <c r="E303" s="4"/>
      <c r="F303" s="13"/>
      <c r="G303" s="8"/>
      <c r="H303" s="34"/>
      <c r="I303" s="35"/>
      <c r="J303" s="9"/>
      <c r="K303"/>
      <c r="L303"/>
    </row>
    <row r="304" spans="1:12" s="7" customFormat="1" ht="12" customHeight="1" x14ac:dyDescent="0.2">
      <c r="A304" s="329"/>
      <c r="B304" s="334"/>
      <c r="C304" s="5"/>
      <c r="D304" s="4"/>
      <c r="E304" s="4"/>
      <c r="F304" s="13"/>
      <c r="G304" s="8"/>
      <c r="H304" s="34"/>
      <c r="I304" s="35"/>
      <c r="J304" s="9"/>
      <c r="K304"/>
      <c r="L304"/>
    </row>
    <row r="305" spans="1:12" s="7" customFormat="1" ht="12" customHeight="1" x14ac:dyDescent="0.2">
      <c r="A305" s="329"/>
      <c r="B305" s="334"/>
      <c r="C305" s="5"/>
      <c r="D305" s="4"/>
      <c r="E305" s="4"/>
      <c r="F305" s="13"/>
      <c r="G305" s="8"/>
      <c r="H305" s="34"/>
      <c r="I305" s="35"/>
      <c r="J305" s="9"/>
      <c r="K305"/>
      <c r="L305"/>
    </row>
    <row r="306" spans="1:12" s="7" customFormat="1" ht="12" customHeight="1" x14ac:dyDescent="0.2">
      <c r="A306" s="329"/>
      <c r="B306" s="334"/>
      <c r="C306" s="5"/>
      <c r="D306" s="4"/>
      <c r="E306" s="4"/>
      <c r="F306" s="13"/>
      <c r="G306" s="8"/>
      <c r="H306" s="34"/>
      <c r="I306" s="35"/>
      <c r="J306" s="9"/>
      <c r="K306"/>
      <c r="L306"/>
    </row>
    <row r="307" spans="1:12" s="7" customFormat="1" ht="12" customHeight="1" x14ac:dyDescent="0.2">
      <c r="A307" s="329"/>
      <c r="B307" s="334"/>
      <c r="C307" s="5"/>
      <c r="D307" s="4"/>
      <c r="E307" s="4"/>
      <c r="F307" s="13"/>
      <c r="G307" s="8"/>
      <c r="H307" s="34"/>
      <c r="I307" s="35"/>
      <c r="J307" s="9"/>
      <c r="K307"/>
      <c r="L307"/>
    </row>
    <row r="308" spans="1:12" s="7" customFormat="1" ht="12" customHeight="1" x14ac:dyDescent="0.2">
      <c r="A308" s="329"/>
      <c r="B308" s="334"/>
      <c r="C308" s="5"/>
      <c r="D308" s="4"/>
      <c r="E308" s="4"/>
      <c r="F308" s="13"/>
      <c r="G308" s="8"/>
      <c r="H308" s="34"/>
      <c r="I308" s="35"/>
      <c r="J308" s="9"/>
      <c r="K308"/>
      <c r="L308"/>
    </row>
    <row r="309" spans="1:12" s="7" customFormat="1" ht="12" customHeight="1" x14ac:dyDescent="0.2">
      <c r="A309" s="329"/>
      <c r="B309" s="334"/>
      <c r="C309" s="5"/>
      <c r="D309" s="4"/>
      <c r="E309" s="4"/>
      <c r="F309" s="13"/>
      <c r="G309" s="8"/>
      <c r="H309" s="34"/>
      <c r="I309" s="35"/>
      <c r="J309" s="9"/>
      <c r="K309"/>
      <c r="L309"/>
    </row>
    <row r="310" spans="1:12" s="7" customFormat="1" ht="12" customHeight="1" x14ac:dyDescent="0.2">
      <c r="A310" s="329"/>
      <c r="B310" s="334"/>
      <c r="C310" s="5"/>
      <c r="D310" s="4"/>
      <c r="E310" s="4"/>
      <c r="F310" s="13"/>
      <c r="G310" s="8"/>
      <c r="H310" s="34"/>
      <c r="I310" s="35"/>
      <c r="J310" s="9"/>
      <c r="K310"/>
      <c r="L310"/>
    </row>
    <row r="311" spans="1:12" s="7" customFormat="1" ht="12" customHeight="1" x14ac:dyDescent="0.2">
      <c r="A311" s="329"/>
      <c r="B311" s="334"/>
      <c r="C311" s="5"/>
      <c r="D311" s="4"/>
      <c r="E311" s="4"/>
      <c r="F311" s="13"/>
      <c r="G311" s="8"/>
      <c r="H311" s="34"/>
      <c r="I311" s="35"/>
      <c r="J311" s="9"/>
      <c r="K311"/>
      <c r="L311"/>
    </row>
    <row r="312" spans="1:12" s="7" customFormat="1" ht="12" customHeight="1" x14ac:dyDescent="0.2">
      <c r="A312" s="329"/>
      <c r="B312" s="334"/>
      <c r="C312" s="5"/>
      <c r="D312" s="4"/>
      <c r="E312" s="4"/>
      <c r="F312" s="13"/>
      <c r="G312" s="8"/>
      <c r="H312" s="34"/>
      <c r="I312" s="35"/>
      <c r="J312" s="9"/>
      <c r="K312"/>
      <c r="L312"/>
    </row>
    <row r="313" spans="1:12" s="7" customFormat="1" ht="12" customHeight="1" x14ac:dyDescent="0.2">
      <c r="A313" s="329"/>
      <c r="B313" s="334"/>
      <c r="C313" s="5"/>
      <c r="D313" s="4"/>
      <c r="E313" s="4"/>
      <c r="F313" s="13"/>
      <c r="G313" s="8"/>
      <c r="H313" s="34"/>
      <c r="I313" s="35"/>
      <c r="J313" s="9"/>
      <c r="K313"/>
      <c r="L313"/>
    </row>
    <row r="314" spans="1:12" s="7" customFormat="1" ht="12" customHeight="1" x14ac:dyDescent="0.2">
      <c r="A314" s="329"/>
      <c r="B314" s="334"/>
      <c r="C314" s="5"/>
      <c r="D314" s="4"/>
      <c r="E314" s="4"/>
      <c r="F314" s="13"/>
      <c r="G314" s="8"/>
      <c r="H314" s="34"/>
      <c r="I314" s="35"/>
      <c r="J314" s="9"/>
      <c r="K314"/>
      <c r="L314"/>
    </row>
    <row r="315" spans="1:12" s="7" customFormat="1" ht="12" customHeight="1" x14ac:dyDescent="0.2">
      <c r="A315" s="329"/>
      <c r="B315" s="334"/>
      <c r="C315" s="5"/>
      <c r="D315" s="4"/>
      <c r="E315" s="4"/>
      <c r="F315" s="13"/>
      <c r="G315" s="8"/>
      <c r="H315" s="34"/>
      <c r="I315" s="35"/>
      <c r="J315" s="9"/>
      <c r="K315"/>
      <c r="L315"/>
    </row>
    <row r="316" spans="1:12" s="7" customFormat="1" ht="12" customHeight="1" x14ac:dyDescent="0.2">
      <c r="A316" s="329"/>
      <c r="B316" s="334"/>
      <c r="C316" s="5"/>
      <c r="D316" s="4"/>
      <c r="E316" s="4"/>
      <c r="F316" s="13"/>
      <c r="G316" s="8"/>
      <c r="H316" s="34"/>
      <c r="I316" s="35"/>
      <c r="J316" s="9"/>
      <c r="K316"/>
      <c r="L316"/>
    </row>
    <row r="317" spans="1:12" s="7" customFormat="1" ht="12" customHeight="1" x14ac:dyDescent="0.2">
      <c r="A317" s="329"/>
      <c r="B317" s="334"/>
      <c r="C317" s="5"/>
      <c r="D317" s="4"/>
      <c r="E317" s="4"/>
      <c r="F317" s="13"/>
      <c r="G317" s="8"/>
      <c r="H317" s="34"/>
      <c r="I317" s="35"/>
      <c r="J317" s="9"/>
      <c r="K317"/>
      <c r="L317"/>
    </row>
    <row r="318" spans="1:12" s="7" customFormat="1" ht="12" customHeight="1" x14ac:dyDescent="0.2">
      <c r="A318" s="329"/>
      <c r="B318" s="334"/>
      <c r="C318" s="5"/>
      <c r="D318" s="4"/>
      <c r="E318" s="4"/>
      <c r="F318" s="13"/>
      <c r="G318" s="8"/>
      <c r="H318" s="34"/>
      <c r="I318" s="35"/>
      <c r="J318" s="9"/>
      <c r="K318"/>
      <c r="L318"/>
    </row>
    <row r="319" spans="1:12" s="7" customFormat="1" ht="12" customHeight="1" x14ac:dyDescent="0.2">
      <c r="A319" s="329"/>
      <c r="B319" s="334"/>
      <c r="C319" s="5"/>
      <c r="D319" s="4"/>
      <c r="E319" s="4"/>
      <c r="F319" s="13"/>
      <c r="G319" s="8"/>
      <c r="H319" s="34"/>
      <c r="I319" s="35"/>
      <c r="J319" s="9"/>
      <c r="K319"/>
      <c r="L319"/>
    </row>
    <row r="320" spans="1:12" s="7" customFormat="1" ht="12" customHeight="1" x14ac:dyDescent="0.2">
      <c r="A320" s="329"/>
      <c r="B320" s="334"/>
      <c r="C320" s="5"/>
      <c r="D320" s="4"/>
      <c r="E320" s="4"/>
      <c r="F320" s="13"/>
      <c r="G320" s="8"/>
      <c r="H320" s="34"/>
      <c r="I320" s="35"/>
      <c r="J320" s="9"/>
      <c r="K320"/>
      <c r="L320"/>
    </row>
    <row r="321" spans="1:12" s="7" customFormat="1" ht="12" customHeight="1" x14ac:dyDescent="0.2">
      <c r="A321" s="329"/>
      <c r="B321" s="334"/>
      <c r="C321" s="5"/>
      <c r="D321" s="4"/>
      <c r="E321" s="4"/>
      <c r="F321" s="13"/>
      <c r="G321" s="8"/>
      <c r="H321" s="34"/>
      <c r="I321" s="35"/>
      <c r="J321" s="9"/>
      <c r="K321"/>
      <c r="L321"/>
    </row>
    <row r="322" spans="1:12" s="7" customFormat="1" ht="12" customHeight="1" x14ac:dyDescent="0.2">
      <c r="A322" s="329"/>
      <c r="B322" s="334"/>
      <c r="C322" s="5"/>
      <c r="D322" s="4"/>
      <c r="E322" s="4"/>
      <c r="F322" s="13"/>
      <c r="G322" s="8"/>
      <c r="H322" s="34"/>
      <c r="I322" s="35"/>
      <c r="J322" s="9"/>
      <c r="K322"/>
      <c r="L322"/>
    </row>
    <row r="323" spans="1:12" s="7" customFormat="1" ht="12" customHeight="1" x14ac:dyDescent="0.2">
      <c r="A323" s="329"/>
      <c r="B323" s="334"/>
      <c r="C323" s="5"/>
      <c r="D323" s="4"/>
      <c r="E323" s="4"/>
      <c r="F323" s="13"/>
      <c r="G323" s="8"/>
      <c r="H323" s="34"/>
      <c r="I323" s="35"/>
      <c r="J323" s="9"/>
      <c r="K323"/>
      <c r="L323"/>
    </row>
    <row r="324" spans="1:12" s="7" customFormat="1" ht="12" customHeight="1" x14ac:dyDescent="0.2">
      <c r="A324" s="329"/>
      <c r="B324" s="334"/>
      <c r="C324" s="5"/>
      <c r="D324" s="4"/>
      <c r="E324" s="4"/>
      <c r="F324" s="13"/>
      <c r="G324" s="8"/>
      <c r="H324" s="34"/>
      <c r="I324" s="35"/>
      <c r="J324" s="9"/>
      <c r="K324"/>
      <c r="L324"/>
    </row>
    <row r="325" spans="1:12" s="7" customFormat="1" ht="12" customHeight="1" x14ac:dyDescent="0.2">
      <c r="A325" s="329"/>
      <c r="B325" s="334"/>
      <c r="C325" s="5"/>
      <c r="D325" s="4"/>
      <c r="E325" s="4"/>
      <c r="F325" s="13"/>
      <c r="G325" s="8"/>
      <c r="H325" s="34"/>
      <c r="I325" s="35"/>
      <c r="J325" s="9"/>
      <c r="K325"/>
      <c r="L325"/>
    </row>
    <row r="326" spans="1:12" s="7" customFormat="1" ht="12" customHeight="1" x14ac:dyDescent="0.2">
      <c r="A326" s="329"/>
      <c r="B326" s="334"/>
      <c r="C326" s="5"/>
      <c r="D326" s="4"/>
      <c r="E326" s="4"/>
      <c r="F326" s="13"/>
      <c r="G326" s="8"/>
      <c r="H326" s="34"/>
      <c r="I326" s="35"/>
      <c r="J326" s="9"/>
      <c r="K326"/>
      <c r="L326"/>
    </row>
    <row r="327" spans="1:12" s="7" customFormat="1" ht="12" customHeight="1" x14ac:dyDescent="0.2">
      <c r="A327" s="329"/>
      <c r="B327" s="334"/>
      <c r="C327" s="5"/>
      <c r="D327" s="4"/>
      <c r="E327" s="4"/>
      <c r="F327" s="13"/>
      <c r="G327" s="8"/>
      <c r="H327" s="34"/>
      <c r="I327" s="35"/>
      <c r="J327" s="9"/>
      <c r="K327"/>
      <c r="L327"/>
    </row>
    <row r="328" spans="1:12" s="7" customFormat="1" ht="12" customHeight="1" x14ac:dyDescent="0.2">
      <c r="A328" s="329"/>
      <c r="B328" s="334"/>
      <c r="C328" s="5"/>
      <c r="D328" s="4"/>
      <c r="E328" s="4"/>
      <c r="F328" s="13"/>
      <c r="G328" s="8"/>
      <c r="H328" s="34"/>
      <c r="I328" s="35"/>
      <c r="J328" s="9"/>
      <c r="K328"/>
      <c r="L328"/>
    </row>
    <row r="329" spans="1:12" s="7" customFormat="1" ht="12" customHeight="1" x14ac:dyDescent="0.2">
      <c r="A329" s="329"/>
      <c r="B329" s="334"/>
      <c r="C329" s="5"/>
      <c r="D329" s="4"/>
      <c r="E329" s="4"/>
      <c r="F329" s="13"/>
      <c r="G329" s="8"/>
      <c r="H329" s="34"/>
      <c r="I329" s="35"/>
      <c r="J329" s="9"/>
      <c r="K329"/>
      <c r="L329"/>
    </row>
    <row r="330" spans="1:12" s="7" customFormat="1" ht="12" customHeight="1" x14ac:dyDescent="0.2">
      <c r="A330" s="329"/>
      <c r="B330" s="334"/>
      <c r="C330" s="5"/>
      <c r="D330" s="4"/>
      <c r="E330" s="4"/>
      <c r="F330" s="13"/>
      <c r="G330" s="8"/>
      <c r="H330" s="34"/>
      <c r="I330" s="35"/>
      <c r="J330" s="9"/>
      <c r="K330"/>
      <c r="L330"/>
    </row>
    <row r="331" spans="1:12" s="7" customFormat="1" ht="12" customHeight="1" x14ac:dyDescent="0.2">
      <c r="A331" s="329"/>
      <c r="B331" s="334"/>
      <c r="C331" s="5"/>
      <c r="D331" s="4"/>
      <c r="E331" s="4"/>
      <c r="F331" s="13"/>
      <c r="G331" s="8"/>
      <c r="H331" s="34"/>
      <c r="I331" s="35"/>
      <c r="J331" s="9"/>
      <c r="K331"/>
      <c r="L331"/>
    </row>
    <row r="332" spans="1:12" s="7" customFormat="1" ht="12" customHeight="1" x14ac:dyDescent="0.2">
      <c r="A332" s="329"/>
      <c r="B332" s="334"/>
      <c r="C332" s="5"/>
      <c r="D332" s="4"/>
      <c r="E332" s="4"/>
      <c r="F332" s="13"/>
      <c r="G332" s="8"/>
      <c r="H332" s="34"/>
      <c r="I332" s="35"/>
      <c r="J332" s="9"/>
      <c r="K332"/>
      <c r="L332"/>
    </row>
    <row r="333" spans="1:12" s="7" customFormat="1" ht="12" customHeight="1" x14ac:dyDescent="0.2">
      <c r="A333" s="329"/>
      <c r="B333" s="334"/>
      <c r="C333" s="5"/>
      <c r="D333" s="4"/>
      <c r="E333" s="4"/>
      <c r="F333" s="13"/>
      <c r="G333" s="8"/>
      <c r="H333" s="34"/>
      <c r="I333" s="35"/>
      <c r="J333" s="9"/>
      <c r="K333"/>
      <c r="L333"/>
    </row>
    <row r="334" spans="1:12" s="7" customFormat="1" ht="12" customHeight="1" x14ac:dyDescent="0.2">
      <c r="A334" s="329"/>
      <c r="B334" s="334"/>
      <c r="C334" s="5"/>
      <c r="D334" s="4"/>
      <c r="E334" s="4"/>
      <c r="F334" s="13"/>
      <c r="G334" s="8"/>
      <c r="H334" s="34"/>
      <c r="I334" s="35"/>
      <c r="J334" s="9"/>
      <c r="K334"/>
      <c r="L334"/>
    </row>
    <row r="335" spans="1:12" s="7" customFormat="1" ht="12" customHeight="1" x14ac:dyDescent="0.2">
      <c r="A335" s="329"/>
      <c r="B335" s="334"/>
      <c r="C335" s="25"/>
      <c r="D335" s="4"/>
      <c r="E335" s="4"/>
      <c r="F335" s="13"/>
      <c r="G335" s="8"/>
      <c r="H335" s="34"/>
      <c r="I335" s="35"/>
      <c r="J335" s="8"/>
      <c r="K335"/>
      <c r="L335"/>
    </row>
    <row r="336" spans="1:12" s="7" customFormat="1" ht="12" customHeight="1" x14ac:dyDescent="0.2">
      <c r="A336" s="329"/>
      <c r="B336" s="334"/>
      <c r="C336" s="45"/>
      <c r="D336" s="4"/>
      <c r="E336" s="4"/>
      <c r="F336" s="103"/>
      <c r="G336" s="103"/>
      <c r="H336" s="34"/>
      <c r="I336" s="35"/>
      <c r="J336" s="8"/>
      <c r="K336"/>
      <c r="L336"/>
    </row>
    <row r="337" spans="1:12" s="7" customFormat="1" ht="12" customHeight="1" x14ac:dyDescent="0.2">
      <c r="A337" s="329"/>
      <c r="B337" s="334"/>
      <c r="C337" s="45"/>
      <c r="D337" s="4"/>
      <c r="E337" s="4"/>
      <c r="F337" s="103"/>
      <c r="G337" s="103"/>
      <c r="H337" s="34"/>
      <c r="I337" s="35"/>
      <c r="J337" s="8"/>
      <c r="K337"/>
      <c r="L337"/>
    </row>
    <row r="338" spans="1:12" s="7" customFormat="1" ht="12" customHeight="1" x14ac:dyDescent="0.2">
      <c r="A338" s="329"/>
      <c r="B338" s="334"/>
      <c r="C338" s="5"/>
      <c r="D338" s="4"/>
      <c r="E338" s="4"/>
      <c r="F338" s="13"/>
      <c r="G338" s="87"/>
      <c r="H338" s="34"/>
      <c r="I338" s="35"/>
      <c r="J338" s="8"/>
      <c r="K338"/>
      <c r="L338"/>
    </row>
    <row r="339" spans="1:12" s="7" customFormat="1" ht="12" customHeight="1" x14ac:dyDescent="0.2">
      <c r="A339" s="329"/>
      <c r="B339" s="334"/>
      <c r="C339" s="46"/>
      <c r="D339" s="4"/>
      <c r="E339" s="4"/>
      <c r="F339" s="13"/>
      <c r="G339" s="87"/>
      <c r="H339" s="34"/>
      <c r="I339" s="35"/>
      <c r="J339" s="8"/>
      <c r="K339"/>
      <c r="L339"/>
    </row>
    <row r="340" spans="1:12" s="7" customFormat="1" ht="12" customHeight="1" x14ac:dyDescent="0.2">
      <c r="A340" s="329"/>
      <c r="B340" s="334"/>
      <c r="C340" s="81"/>
      <c r="D340" s="4"/>
      <c r="E340" s="4"/>
      <c r="F340" s="13"/>
      <c r="G340" s="87"/>
      <c r="H340" s="34"/>
      <c r="I340" s="35"/>
      <c r="J340" s="8"/>
      <c r="K340"/>
      <c r="L340"/>
    </row>
    <row r="341" spans="1:12" s="7" customFormat="1" ht="12" customHeight="1" x14ac:dyDescent="0.2">
      <c r="A341" s="329"/>
      <c r="B341" s="334"/>
      <c r="C341" s="5"/>
      <c r="D341" s="4"/>
      <c r="E341" s="4"/>
      <c r="F341" s="13"/>
      <c r="G341" s="87"/>
      <c r="H341" s="34"/>
      <c r="I341" s="35"/>
      <c r="J341" s="8"/>
      <c r="K341"/>
      <c r="L341"/>
    </row>
    <row r="342" spans="1:12" s="7" customFormat="1" ht="12" customHeight="1" x14ac:dyDescent="0.2">
      <c r="A342" s="329"/>
      <c r="B342" s="334"/>
      <c r="C342" s="5"/>
      <c r="D342" s="4"/>
      <c r="E342" s="4"/>
      <c r="F342" s="13"/>
      <c r="G342" s="87"/>
      <c r="H342" s="34"/>
      <c r="I342" s="35"/>
      <c r="J342" s="8"/>
      <c r="K342"/>
      <c r="L342"/>
    </row>
    <row r="343" spans="1:12" s="7" customFormat="1" ht="12" customHeight="1" x14ac:dyDescent="0.2">
      <c r="A343" s="329"/>
      <c r="B343" s="334"/>
      <c r="C343" s="90"/>
      <c r="D343" s="12"/>
      <c r="E343" s="91"/>
      <c r="F343" s="124"/>
      <c r="G343" s="87"/>
      <c r="H343" s="34"/>
      <c r="I343" s="35"/>
      <c r="J343" s="8"/>
      <c r="K343"/>
      <c r="L343"/>
    </row>
    <row r="344" spans="1:12" s="7" customFormat="1" ht="12" customHeight="1" x14ac:dyDescent="0.2">
      <c r="A344" s="329"/>
      <c r="B344" s="334"/>
      <c r="C344" s="90"/>
      <c r="D344" s="12"/>
      <c r="E344" s="91"/>
      <c r="F344" s="124"/>
      <c r="G344" s="87"/>
      <c r="H344" s="34"/>
      <c r="I344" s="35"/>
      <c r="J344" s="8"/>
      <c r="K344"/>
      <c r="L344"/>
    </row>
    <row r="345" spans="1:12" s="7" customFormat="1" ht="12" customHeight="1" x14ac:dyDescent="0.2">
      <c r="A345" s="329"/>
      <c r="B345" s="334"/>
      <c r="C345" s="90"/>
      <c r="D345" s="12"/>
      <c r="E345" s="91"/>
      <c r="F345" s="124"/>
      <c r="G345" s="87"/>
      <c r="H345" s="34"/>
      <c r="I345" s="35"/>
      <c r="J345" s="8"/>
      <c r="K345"/>
      <c r="L345"/>
    </row>
    <row r="346" spans="1:12" s="7" customFormat="1" ht="12" customHeight="1" x14ac:dyDescent="0.2">
      <c r="A346" s="329"/>
      <c r="B346" s="334"/>
      <c r="C346" s="5"/>
      <c r="D346" s="4"/>
      <c r="E346" s="4"/>
      <c r="F346" s="13"/>
      <c r="G346" s="87"/>
      <c r="H346" s="34"/>
      <c r="I346" s="35"/>
      <c r="J346" s="8"/>
      <c r="K346"/>
      <c r="L346"/>
    </row>
    <row r="347" spans="1:12" s="7" customFormat="1" ht="12" customHeight="1" x14ac:dyDescent="0.2">
      <c r="A347" s="329"/>
      <c r="B347" s="334"/>
      <c r="C347" s="89"/>
      <c r="D347" s="4"/>
      <c r="E347" s="4"/>
      <c r="F347" s="13"/>
      <c r="G347" s="87"/>
      <c r="H347" s="34"/>
      <c r="I347" s="35"/>
      <c r="J347" s="8"/>
      <c r="K347"/>
      <c r="L347"/>
    </row>
    <row r="348" spans="1:12" s="7" customFormat="1" ht="12" customHeight="1" x14ac:dyDescent="0.2">
      <c r="A348" s="329"/>
      <c r="B348" s="334"/>
      <c r="C348" s="89"/>
      <c r="D348" s="4"/>
      <c r="E348" s="4"/>
      <c r="F348" s="13"/>
      <c r="G348" s="87"/>
      <c r="H348" s="34"/>
      <c r="I348" s="35"/>
      <c r="J348" s="8"/>
      <c r="K348"/>
      <c r="L348"/>
    </row>
    <row r="349" spans="1:12" s="7" customFormat="1" ht="12" customHeight="1" x14ac:dyDescent="0.2">
      <c r="A349" s="329"/>
      <c r="B349" s="334"/>
      <c r="C349" s="5"/>
      <c r="D349" s="4"/>
      <c r="E349" s="4"/>
      <c r="F349" s="13"/>
      <c r="G349" s="87"/>
      <c r="H349" s="34"/>
      <c r="I349" s="35"/>
      <c r="J349" s="8"/>
      <c r="K349"/>
      <c r="L349"/>
    </row>
    <row r="350" spans="1:12" s="7" customFormat="1" ht="12" customHeight="1" x14ac:dyDescent="0.2">
      <c r="A350" s="329"/>
      <c r="B350" s="334"/>
      <c r="C350" s="5"/>
      <c r="D350" s="4"/>
      <c r="E350" s="4"/>
      <c r="F350" s="13"/>
      <c r="G350" s="87"/>
      <c r="H350" s="34"/>
      <c r="I350" s="35"/>
      <c r="J350" s="8"/>
      <c r="K350"/>
      <c r="L350"/>
    </row>
    <row r="351" spans="1:12" s="7" customFormat="1" ht="12" customHeight="1" x14ac:dyDescent="0.2">
      <c r="A351" s="329"/>
      <c r="B351" s="334"/>
      <c r="C351" s="89"/>
      <c r="D351" s="4"/>
      <c r="E351" s="4"/>
      <c r="F351" s="13"/>
      <c r="G351" s="8"/>
      <c r="H351" s="34"/>
      <c r="I351" s="35"/>
      <c r="J351" s="8"/>
      <c r="K351"/>
      <c r="L351"/>
    </row>
    <row r="352" spans="1:12" s="7" customFormat="1" ht="12" customHeight="1" x14ac:dyDescent="0.2">
      <c r="A352" s="329"/>
      <c r="B352" s="334"/>
      <c r="C352" s="89"/>
      <c r="D352" s="4"/>
      <c r="E352" s="4"/>
      <c r="F352" s="13"/>
      <c r="G352" s="8"/>
      <c r="H352" s="34"/>
      <c r="I352" s="35"/>
      <c r="J352" s="8"/>
      <c r="K352"/>
      <c r="L352"/>
    </row>
    <row r="353" spans="1:12" s="7" customFormat="1" ht="12" customHeight="1" x14ac:dyDescent="0.2">
      <c r="A353" s="329"/>
      <c r="B353" s="334"/>
      <c r="C353" s="89"/>
      <c r="D353" s="4"/>
      <c r="E353" s="4"/>
      <c r="F353" s="13"/>
      <c r="G353" s="8"/>
      <c r="H353" s="34"/>
      <c r="I353" s="35"/>
      <c r="J353" s="8"/>
      <c r="K353"/>
      <c r="L353"/>
    </row>
    <row r="354" spans="1:12" s="7" customFormat="1" ht="12" customHeight="1" x14ac:dyDescent="0.2">
      <c r="A354" s="329"/>
      <c r="B354" s="334"/>
      <c r="C354" s="5"/>
      <c r="D354" s="4"/>
      <c r="E354" s="4"/>
      <c r="F354" s="13"/>
      <c r="G354" s="8"/>
      <c r="H354" s="34"/>
      <c r="I354" s="35"/>
      <c r="J354" s="8"/>
      <c r="K354"/>
      <c r="L354"/>
    </row>
    <row r="355" spans="1:12" s="7" customFormat="1" ht="12" customHeight="1" x14ac:dyDescent="0.2">
      <c r="A355" s="329"/>
      <c r="B355" s="334"/>
      <c r="C355" s="5"/>
      <c r="D355" s="4"/>
      <c r="E355" s="4"/>
      <c r="F355" s="13"/>
      <c r="G355" s="8"/>
      <c r="H355" s="34"/>
      <c r="I355" s="35"/>
      <c r="J355" s="8"/>
      <c r="K355"/>
      <c r="L355"/>
    </row>
    <row r="356" spans="1:12" s="7" customFormat="1" ht="12" customHeight="1" x14ac:dyDescent="0.2">
      <c r="A356" s="329"/>
      <c r="B356" s="334"/>
      <c r="C356" s="5"/>
      <c r="D356" s="4"/>
      <c r="E356" s="4"/>
      <c r="F356" s="13"/>
      <c r="G356" s="8"/>
      <c r="H356" s="34"/>
      <c r="I356" s="35"/>
      <c r="J356" s="8"/>
      <c r="K356"/>
      <c r="L356"/>
    </row>
    <row r="357" spans="1:12" s="7" customFormat="1" ht="12" customHeight="1" x14ac:dyDescent="0.2">
      <c r="A357" s="329"/>
      <c r="B357" s="334"/>
      <c r="C357" s="5"/>
      <c r="D357" s="4"/>
      <c r="E357" s="4"/>
      <c r="F357" s="13"/>
      <c r="G357" s="8"/>
      <c r="H357" s="34"/>
      <c r="I357" s="35"/>
      <c r="J357" s="8"/>
      <c r="K357"/>
      <c r="L357"/>
    </row>
    <row r="358" spans="1:12" s="7" customFormat="1" ht="12" customHeight="1" x14ac:dyDescent="0.2">
      <c r="A358" s="329"/>
      <c r="B358" s="334"/>
      <c r="C358" s="5"/>
      <c r="D358" s="4"/>
      <c r="E358" s="4"/>
      <c r="F358" s="13"/>
      <c r="G358" s="8"/>
      <c r="H358" s="34"/>
      <c r="I358" s="35"/>
      <c r="J358" s="8"/>
      <c r="K358"/>
      <c r="L358"/>
    </row>
    <row r="359" spans="1:12" s="7" customFormat="1" ht="12" customHeight="1" x14ac:dyDescent="0.2">
      <c r="A359" s="329"/>
      <c r="B359" s="334"/>
      <c r="C359" s="89"/>
      <c r="D359" s="4"/>
      <c r="E359" s="4"/>
      <c r="F359" s="13"/>
      <c r="G359" s="8"/>
      <c r="H359" s="34"/>
      <c r="I359" s="35"/>
      <c r="J359" s="8"/>
      <c r="K359"/>
      <c r="L359"/>
    </row>
    <row r="360" spans="1:12" s="7" customFormat="1" ht="12" customHeight="1" x14ac:dyDescent="0.2">
      <c r="A360" s="329"/>
      <c r="B360" s="334"/>
      <c r="C360" s="5"/>
      <c r="D360" s="4"/>
      <c r="E360" s="4"/>
      <c r="F360" s="13"/>
      <c r="G360" s="87"/>
      <c r="H360" s="34"/>
      <c r="I360" s="35"/>
      <c r="J360" s="8"/>
      <c r="K360"/>
      <c r="L360"/>
    </row>
    <row r="361" spans="1:12" s="7" customFormat="1" ht="12" customHeight="1" x14ac:dyDescent="0.2">
      <c r="A361" s="329"/>
      <c r="B361" s="334"/>
      <c r="C361" s="5"/>
      <c r="D361" s="4"/>
      <c r="E361" s="4"/>
      <c r="F361" s="13"/>
      <c r="G361" s="87"/>
      <c r="H361" s="34"/>
      <c r="I361" s="35"/>
      <c r="J361" s="8"/>
      <c r="K361"/>
      <c r="L361"/>
    </row>
    <row r="362" spans="1:12" s="7" customFormat="1" ht="12" customHeight="1" x14ac:dyDescent="0.2">
      <c r="A362" s="329"/>
      <c r="B362" s="334"/>
      <c r="C362" s="25"/>
      <c r="D362" s="4"/>
      <c r="E362" s="4"/>
      <c r="F362" s="13"/>
      <c r="G362" s="8"/>
      <c r="H362" s="34"/>
      <c r="I362" s="35"/>
      <c r="J362" s="8"/>
      <c r="K362"/>
      <c r="L362"/>
    </row>
    <row r="363" spans="1:12" s="7" customFormat="1" ht="12" customHeight="1" x14ac:dyDescent="0.2">
      <c r="A363" s="346"/>
      <c r="B363" s="334"/>
      <c r="C363" s="46"/>
      <c r="D363" s="4"/>
      <c r="E363" s="4"/>
      <c r="F363" s="13"/>
      <c r="G363" s="11"/>
      <c r="H363" s="34"/>
      <c r="I363" s="35"/>
      <c r="J363" s="8"/>
      <c r="K363"/>
      <c r="L363"/>
    </row>
    <row r="364" spans="1:12" s="7" customFormat="1" ht="12" customHeight="1" x14ac:dyDescent="0.2">
      <c r="A364" s="329"/>
      <c r="B364" s="334"/>
      <c r="C364" s="46"/>
      <c r="D364" s="4"/>
      <c r="E364" s="4"/>
      <c r="F364" s="13"/>
      <c r="G364" s="11"/>
      <c r="H364" s="34"/>
      <c r="I364" s="35"/>
      <c r="J364" s="8"/>
      <c r="K364"/>
      <c r="L364"/>
    </row>
    <row r="365" spans="1:12" s="7" customFormat="1" ht="12" customHeight="1" x14ac:dyDescent="0.2">
      <c r="A365" s="329"/>
      <c r="B365" s="334"/>
      <c r="C365" s="46"/>
      <c r="D365" s="4"/>
      <c r="E365" s="4"/>
      <c r="F365" s="13"/>
      <c r="G365" s="11"/>
      <c r="H365" s="34"/>
      <c r="I365" s="35"/>
      <c r="J365" s="8"/>
      <c r="K365"/>
      <c r="L365"/>
    </row>
    <row r="366" spans="1:12" s="7" customFormat="1" ht="12" customHeight="1" x14ac:dyDescent="0.2">
      <c r="A366" s="329"/>
      <c r="B366" s="334"/>
      <c r="C366" s="46"/>
      <c r="D366" s="4"/>
      <c r="E366" s="4"/>
      <c r="F366" s="13"/>
      <c r="G366" s="11"/>
      <c r="H366" s="34"/>
      <c r="I366" s="35"/>
      <c r="J366" s="8"/>
      <c r="K366"/>
      <c r="L366"/>
    </row>
    <row r="367" spans="1:12" s="7" customFormat="1" ht="12" customHeight="1" x14ac:dyDescent="0.2">
      <c r="A367" s="329"/>
      <c r="B367" s="334"/>
      <c r="C367" s="46"/>
      <c r="D367" s="4"/>
      <c r="E367" s="4"/>
      <c r="F367" s="13"/>
      <c r="G367" s="11"/>
      <c r="H367" s="34"/>
      <c r="I367" s="35"/>
      <c r="J367" s="8"/>
      <c r="K367"/>
      <c r="L367"/>
    </row>
    <row r="368" spans="1:12" s="7" customFormat="1" ht="12" customHeight="1" x14ac:dyDescent="0.2">
      <c r="A368" s="329"/>
      <c r="B368" s="334"/>
      <c r="C368" s="46"/>
      <c r="D368" s="4"/>
      <c r="E368" s="4"/>
      <c r="F368" s="13"/>
      <c r="G368" s="11"/>
      <c r="H368" s="34"/>
      <c r="I368" s="35"/>
      <c r="J368" s="8"/>
      <c r="K368"/>
      <c r="L368"/>
    </row>
    <row r="369" spans="1:12" s="7" customFormat="1" ht="12" customHeight="1" x14ac:dyDescent="0.2">
      <c r="A369" s="329"/>
      <c r="B369" s="334"/>
      <c r="C369" s="46"/>
      <c r="D369" s="4"/>
      <c r="E369" s="4"/>
      <c r="F369" s="13"/>
      <c r="G369" s="11"/>
      <c r="H369" s="34"/>
      <c r="I369" s="35"/>
      <c r="J369" s="9"/>
      <c r="K369"/>
      <c r="L369"/>
    </row>
    <row r="370" spans="1:12" s="7" customFormat="1" ht="12" customHeight="1" x14ac:dyDescent="0.2">
      <c r="A370" s="329"/>
      <c r="B370" s="334"/>
      <c r="C370" s="46"/>
      <c r="D370" s="4"/>
      <c r="E370" s="4"/>
      <c r="F370" s="13"/>
      <c r="G370" s="11"/>
      <c r="H370" s="34"/>
      <c r="I370" s="35"/>
      <c r="J370" s="9"/>
      <c r="K370"/>
      <c r="L370"/>
    </row>
    <row r="371" spans="1:12" s="7" customFormat="1" ht="12" customHeight="1" x14ac:dyDescent="0.2">
      <c r="A371" s="329"/>
      <c r="B371" s="334"/>
      <c r="C371" s="46"/>
      <c r="D371" s="4"/>
      <c r="E371" s="4"/>
      <c r="F371" s="13"/>
      <c r="G371" s="11"/>
      <c r="H371" s="34"/>
      <c r="I371" s="35"/>
      <c r="J371" s="9"/>
      <c r="K371"/>
      <c r="L371"/>
    </row>
    <row r="372" spans="1:12" s="7" customFormat="1" ht="12" customHeight="1" x14ac:dyDescent="0.2">
      <c r="A372" s="329"/>
      <c r="B372" s="334"/>
      <c r="C372" s="46"/>
      <c r="D372" s="4"/>
      <c r="E372" s="4"/>
      <c r="F372" s="13"/>
      <c r="G372" s="11"/>
      <c r="H372" s="34"/>
      <c r="I372" s="35"/>
      <c r="J372" s="9"/>
      <c r="K372"/>
      <c r="L372"/>
    </row>
    <row r="373" spans="1:12" s="7" customFormat="1" ht="12" customHeight="1" x14ac:dyDescent="0.2">
      <c r="A373" s="329"/>
      <c r="B373" s="334"/>
      <c r="C373" s="46"/>
      <c r="D373" s="4"/>
      <c r="E373" s="4"/>
      <c r="F373" s="13"/>
      <c r="G373" s="11"/>
      <c r="H373" s="34"/>
      <c r="I373" s="35"/>
      <c r="J373" s="9"/>
      <c r="K373"/>
      <c r="L373"/>
    </row>
    <row r="374" spans="1:12" s="7" customFormat="1" ht="12" customHeight="1" x14ac:dyDescent="0.2">
      <c r="A374" s="329"/>
      <c r="B374" s="334"/>
      <c r="C374" s="46"/>
      <c r="D374" s="4"/>
      <c r="E374" s="4"/>
      <c r="F374" s="13"/>
      <c r="G374" s="11"/>
      <c r="H374" s="34"/>
      <c r="I374" s="35"/>
      <c r="J374" s="9"/>
      <c r="K374"/>
      <c r="L374"/>
    </row>
    <row r="377" spans="1:12" x14ac:dyDescent="0.2">
      <c r="H377" s="34"/>
      <c r="I377" s="35"/>
    </row>
    <row r="378" spans="1:12" x14ac:dyDescent="0.2">
      <c r="H378" s="34"/>
      <c r="I378" s="35"/>
    </row>
    <row r="379" spans="1:12" x14ac:dyDescent="0.2">
      <c r="H379" s="34"/>
      <c r="I379" s="35"/>
    </row>
    <row r="380" spans="1:12" x14ac:dyDescent="0.2">
      <c r="H380" s="34"/>
      <c r="I380" s="35"/>
    </row>
    <row r="381" spans="1:12" x14ac:dyDescent="0.2">
      <c r="H381" s="34"/>
      <c r="I381" s="35"/>
    </row>
    <row r="382" spans="1:12" x14ac:dyDescent="0.2">
      <c r="H382" s="34"/>
      <c r="I382" s="35"/>
    </row>
    <row r="383" spans="1:12" x14ac:dyDescent="0.2">
      <c r="A383" s="186"/>
      <c r="B383" s="186"/>
      <c r="D383"/>
      <c r="F383"/>
      <c r="G383"/>
      <c r="H383" s="34"/>
      <c r="I383" s="35"/>
    </row>
    <row r="384" spans="1:12" x14ac:dyDescent="0.2">
      <c r="A384" s="186"/>
      <c r="B384" s="186"/>
      <c r="D384"/>
      <c r="F384"/>
      <c r="G384"/>
      <c r="H384" s="34"/>
      <c r="I384" s="35"/>
    </row>
    <row r="385" spans="1:9" x14ac:dyDescent="0.2">
      <c r="A385" s="186"/>
      <c r="B385" s="186"/>
      <c r="D385"/>
      <c r="F385"/>
      <c r="G385"/>
      <c r="H385" s="34"/>
      <c r="I385" s="35"/>
    </row>
    <row r="434" spans="1:9" x14ac:dyDescent="0.2">
      <c r="A434" s="186"/>
      <c r="B434" s="186"/>
      <c r="D434"/>
      <c r="F434"/>
      <c r="I434">
        <f>SUM(I420:I433)</f>
        <v>0</v>
      </c>
    </row>
    <row r="435" spans="1:9" x14ac:dyDescent="0.2">
      <c r="A435" s="186"/>
      <c r="B435" s="186"/>
      <c r="D435"/>
      <c r="F435"/>
      <c r="G435" s="104">
        <f>G434+I434</f>
        <v>0</v>
      </c>
    </row>
  </sheetData>
  <printOptions gridLines="1"/>
  <pageMargins left="0.47244094488188981" right="0.39370078740157483" top="0.98425196850393704" bottom="0.98425196850393704" header="0.51181102362204722" footer="0.51181102362204722"/>
  <pageSetup paperSize="9" scale="96" fitToHeight="0" orientation="portrait" useFirstPageNumber="1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9"/>
  <sheetViews>
    <sheetView showZeros="0" view="pageBreakPreview" zoomScaleNormal="100" zoomScaleSheetLayoutView="100" workbookViewId="0">
      <pane ySplit="11" topLeftCell="A12" activePane="bottomLeft" state="frozen"/>
      <selection activeCell="D80" sqref="D80"/>
      <selection pane="bottomLeft" activeCell="A12" sqref="A12"/>
    </sheetView>
  </sheetViews>
  <sheetFormatPr defaultRowHeight="12.75" x14ac:dyDescent="0.2"/>
  <cols>
    <col min="1" max="1" width="5.7109375" style="348" customWidth="1"/>
    <col min="2" max="2" width="6.5703125" style="348" customWidth="1"/>
    <col min="3" max="3" width="47.140625" customWidth="1"/>
    <col min="4" max="4" width="5.28515625" style="2" customWidth="1"/>
    <col min="5" max="5" width="5.28515625" customWidth="1"/>
    <col min="6" max="6" width="9.42578125" style="86" customWidth="1"/>
    <col min="7" max="7" width="10.7109375" style="85" customWidth="1"/>
    <col min="8" max="8" width="8.140625" style="14" hidden="1" customWidth="1"/>
    <col min="9" max="9" width="9.7109375" customWidth="1"/>
    <col min="10" max="10" width="0.140625" hidden="1" customWidth="1"/>
    <col min="11" max="12" width="9.140625" hidden="1" customWidth="1"/>
    <col min="13" max="13" width="11.28515625" customWidth="1"/>
  </cols>
  <sheetData>
    <row r="1" spans="1:12" x14ac:dyDescent="0.2">
      <c r="A1" s="317"/>
      <c r="B1" s="318"/>
      <c r="C1" s="126"/>
      <c r="D1" s="127"/>
      <c r="E1" s="126"/>
      <c r="F1" s="149"/>
      <c r="G1" s="128"/>
      <c r="H1" s="118"/>
      <c r="I1" s="157"/>
      <c r="J1" s="18"/>
      <c r="K1" s="61"/>
    </row>
    <row r="2" spans="1:12" ht="15.75" x14ac:dyDescent="0.25">
      <c r="A2" s="319"/>
      <c r="B2" s="376" t="str">
        <f>Rekapitulace!B2</f>
        <v>SPORTOVNĚ REKREAČNÍ AREÁL VEJSPLACHY, KRYTÝ BAZÉN</v>
      </c>
      <c r="C2" s="248"/>
      <c r="D2" s="249"/>
      <c r="E2" s="250"/>
      <c r="F2" s="251"/>
      <c r="G2" s="252"/>
      <c r="H2" s="253"/>
      <c r="I2" s="253"/>
      <c r="J2" s="254"/>
      <c r="K2" s="255"/>
      <c r="L2" s="256"/>
    </row>
    <row r="3" spans="1:12" ht="15.75" x14ac:dyDescent="0.25">
      <c r="A3" s="320"/>
      <c r="B3" s="376" t="str">
        <f>Rekapitulace!B3</f>
        <v>VČ. INFRASTRUKTURY - 2. etapa - KRYTÝ BAZÉN</v>
      </c>
      <c r="C3" s="257"/>
      <c r="D3" s="257"/>
      <c r="E3" s="257"/>
      <c r="F3" s="258"/>
      <c r="G3" s="252"/>
      <c r="H3" s="253"/>
      <c r="I3" s="253"/>
      <c r="J3" s="254"/>
      <c r="K3" s="255"/>
      <c r="L3" s="256"/>
    </row>
    <row r="4" spans="1:12" ht="15.75" x14ac:dyDescent="0.25">
      <c r="A4" s="320"/>
      <c r="B4" s="181"/>
      <c r="C4" s="259"/>
      <c r="D4" s="106" t="s">
        <v>30</v>
      </c>
      <c r="E4" s="290" t="str">
        <f>Rekapitulace!C4</f>
        <v>D1J</v>
      </c>
      <c r="F4" s="258"/>
      <c r="G4" s="252"/>
      <c r="H4" s="253"/>
      <c r="I4" s="253"/>
      <c r="J4" s="254"/>
      <c r="K4" s="255"/>
      <c r="L4" s="256"/>
    </row>
    <row r="5" spans="1:12" ht="15.75" x14ac:dyDescent="0.25">
      <c r="A5" s="320"/>
      <c r="B5" s="181"/>
      <c r="C5" s="248"/>
      <c r="D5" s="109" t="s">
        <v>29</v>
      </c>
      <c r="E5" s="291" t="str">
        <f>Rekapitulace!C5</f>
        <v>181566E</v>
      </c>
      <c r="F5" s="182"/>
      <c r="G5" s="260"/>
      <c r="H5" s="253"/>
      <c r="I5" s="253"/>
      <c r="J5" s="254"/>
      <c r="K5" s="255"/>
      <c r="L5" s="256"/>
    </row>
    <row r="6" spans="1:12" ht="15.75" x14ac:dyDescent="0.25">
      <c r="A6" s="321"/>
      <c r="B6" s="236" t="str">
        <f>Rekapitulace!B6</f>
        <v>PS101 - Bazénová technologie</v>
      </c>
      <c r="C6" s="261"/>
      <c r="E6" s="179"/>
      <c r="F6" s="182"/>
      <c r="G6" s="263"/>
      <c r="H6" s="264"/>
      <c r="I6" s="253"/>
      <c r="J6" s="254"/>
      <c r="K6" s="255"/>
      <c r="L6" s="256"/>
    </row>
    <row r="7" spans="1:12" ht="15.75" x14ac:dyDescent="0.25">
      <c r="A7" s="320"/>
      <c r="B7" s="129" t="s">
        <v>181</v>
      </c>
      <c r="C7" s="257"/>
      <c r="D7" s="257"/>
      <c r="E7" s="257"/>
      <c r="F7" s="262"/>
      <c r="G7" s="265"/>
      <c r="H7" s="266"/>
      <c r="I7" s="253"/>
      <c r="J7" s="254"/>
      <c r="K7" s="255"/>
      <c r="L7" s="256"/>
    </row>
    <row r="8" spans="1:12" ht="13.5" thickBot="1" x14ac:dyDescent="0.25">
      <c r="A8" s="322"/>
      <c r="B8" s="323"/>
      <c r="C8" s="130"/>
      <c r="D8" s="131"/>
      <c r="E8" s="130"/>
      <c r="F8" s="150"/>
      <c r="G8" s="132"/>
      <c r="H8" s="102" t="s">
        <v>28</v>
      </c>
      <c r="I8" s="158"/>
      <c r="J8" s="17"/>
      <c r="K8" s="109"/>
    </row>
    <row r="9" spans="1:12" x14ac:dyDescent="0.2">
      <c r="A9" s="324"/>
      <c r="B9" s="325" t="s">
        <v>16</v>
      </c>
      <c r="C9" s="151"/>
      <c r="D9" s="152"/>
      <c r="E9" s="153"/>
      <c r="F9" s="154"/>
      <c r="G9" s="154"/>
      <c r="H9" s="117"/>
      <c r="I9" s="76"/>
      <c r="J9" s="17"/>
      <c r="K9" s="155"/>
    </row>
    <row r="10" spans="1:12" x14ac:dyDescent="0.2">
      <c r="A10" s="326" t="s">
        <v>23</v>
      </c>
      <c r="B10" s="325" t="s">
        <v>17</v>
      </c>
      <c r="C10" s="133"/>
      <c r="D10" s="134"/>
      <c r="E10" s="135"/>
      <c r="F10" s="136"/>
      <c r="G10" s="136"/>
      <c r="H10" s="19"/>
      <c r="I10" s="76"/>
      <c r="J10" s="17"/>
      <c r="K10" s="156"/>
    </row>
    <row r="11" spans="1:12" ht="13.5" thickBot="1" x14ac:dyDescent="0.25">
      <c r="A11" s="327" t="s">
        <v>24</v>
      </c>
      <c r="B11" s="328" t="s">
        <v>18</v>
      </c>
      <c r="C11" s="137" t="s">
        <v>0</v>
      </c>
      <c r="D11" s="138" t="s">
        <v>1</v>
      </c>
      <c r="E11" s="138" t="s">
        <v>12</v>
      </c>
      <c r="F11" s="139" t="s">
        <v>2</v>
      </c>
      <c r="G11" s="139" t="s">
        <v>13</v>
      </c>
      <c r="H11" s="22" t="s">
        <v>3</v>
      </c>
      <c r="I11" s="77" t="s">
        <v>11</v>
      </c>
      <c r="J11" s="20" t="s">
        <v>5</v>
      </c>
      <c r="K11" s="22" t="s">
        <v>46</v>
      </c>
    </row>
    <row r="12" spans="1:12" x14ac:dyDescent="0.2">
      <c r="A12" s="329"/>
      <c r="B12" s="329"/>
      <c r="C12" s="114"/>
      <c r="D12" s="115"/>
      <c r="E12" s="115"/>
      <c r="F12" s="140"/>
      <c r="G12" s="140"/>
      <c r="H12" s="33"/>
      <c r="I12" s="33"/>
      <c r="J12" s="20"/>
    </row>
    <row r="13" spans="1:12" x14ac:dyDescent="0.2">
      <c r="A13" s="329"/>
      <c r="B13" s="329"/>
      <c r="C13" s="114"/>
      <c r="D13" s="115"/>
      <c r="E13" s="115"/>
      <c r="F13" s="140"/>
      <c r="G13" s="140"/>
      <c r="H13" s="33"/>
      <c r="I13" s="33"/>
      <c r="J13" s="20"/>
    </row>
    <row r="14" spans="1:12" s="7" customFormat="1" ht="15.75" x14ac:dyDescent="0.25">
      <c r="A14" s="330" t="s">
        <v>182</v>
      </c>
      <c r="B14" s="141" t="s">
        <v>602</v>
      </c>
      <c r="C14" s="141"/>
      <c r="D14" s="115"/>
      <c r="E14" s="115"/>
      <c r="F14" s="142"/>
      <c r="G14" s="143"/>
      <c r="H14" s="12"/>
      <c r="I14" s="4"/>
    </row>
    <row r="15" spans="1:12" s="7" customFormat="1" ht="12" customHeight="1" x14ac:dyDescent="0.2">
      <c r="A15" s="331"/>
      <c r="B15" s="331"/>
      <c r="C15" s="114"/>
      <c r="D15" s="115"/>
      <c r="E15" s="115"/>
      <c r="F15" s="125"/>
      <c r="G15" s="120"/>
      <c r="H15" s="34"/>
      <c r="I15" s="35"/>
      <c r="J15" s="9"/>
    </row>
    <row r="16" spans="1:12" s="7" customFormat="1" ht="12" customHeight="1" x14ac:dyDescent="0.2">
      <c r="A16" s="331"/>
      <c r="B16" s="332" t="s">
        <v>603</v>
      </c>
      <c r="C16" s="114"/>
      <c r="D16" s="115"/>
      <c r="E16" s="115"/>
      <c r="F16" s="125"/>
      <c r="G16" s="120"/>
      <c r="H16" s="121"/>
      <c r="I16" s="122"/>
      <c r="J16" s="184"/>
      <c r="K16" s="119"/>
      <c r="L16" s="119"/>
    </row>
    <row r="17" spans="1:12" s="7" customFormat="1" ht="12" customHeight="1" x14ac:dyDescent="0.2">
      <c r="A17" s="331"/>
      <c r="B17" s="332"/>
      <c r="C17" s="114"/>
      <c r="D17" s="115"/>
      <c r="E17" s="115"/>
      <c r="F17" s="125"/>
      <c r="G17" s="120"/>
      <c r="H17" s="121"/>
      <c r="I17" s="122"/>
      <c r="J17" s="184"/>
      <c r="K17" s="119"/>
      <c r="L17" s="119"/>
    </row>
    <row r="18" spans="1:12" s="7" customFormat="1" ht="12" customHeight="1" x14ac:dyDescent="0.2">
      <c r="A18" s="333" t="s">
        <v>183</v>
      </c>
      <c r="B18" s="334" t="s">
        <v>619</v>
      </c>
      <c r="C18" s="114" t="s">
        <v>177</v>
      </c>
      <c r="D18" s="115" t="s">
        <v>4</v>
      </c>
      <c r="E18" s="115">
        <v>2</v>
      </c>
      <c r="F18" s="144"/>
      <c r="G18" s="120">
        <f>F18*E18</f>
        <v>0</v>
      </c>
      <c r="H18" s="121"/>
      <c r="I18" s="122"/>
      <c r="J18" s="184"/>
      <c r="K18" s="119"/>
      <c r="L18" s="119"/>
    </row>
    <row r="19" spans="1:12" s="7" customFormat="1" ht="12" customHeight="1" x14ac:dyDescent="0.2">
      <c r="A19" s="329"/>
      <c r="B19" s="334"/>
      <c r="C19" s="119" t="s">
        <v>620</v>
      </c>
      <c r="D19" s="115"/>
      <c r="E19" s="115"/>
      <c r="F19" s="144"/>
      <c r="G19" s="120">
        <f t="shared" ref="G19:G89" si="0">F19*E19</f>
        <v>0</v>
      </c>
      <c r="H19" s="121"/>
      <c r="I19" s="122"/>
      <c r="J19" s="184"/>
      <c r="K19" s="119"/>
      <c r="L19" s="119"/>
    </row>
    <row r="20" spans="1:12" s="7" customFormat="1" ht="12" customHeight="1" x14ac:dyDescent="0.2">
      <c r="A20" s="329"/>
      <c r="B20" s="334"/>
      <c r="C20" s="119" t="s">
        <v>621</v>
      </c>
      <c r="D20" s="115"/>
      <c r="E20" s="115"/>
      <c r="F20" s="144"/>
      <c r="G20" s="120">
        <f t="shared" si="0"/>
        <v>0</v>
      </c>
      <c r="H20" s="121"/>
      <c r="I20" s="122"/>
      <c r="J20" s="184"/>
      <c r="K20" s="119"/>
      <c r="L20" s="119"/>
    </row>
    <row r="21" spans="1:12" s="7" customFormat="1" ht="12" customHeight="1" x14ac:dyDescent="0.2">
      <c r="A21" s="329"/>
      <c r="B21" s="334"/>
      <c r="C21" s="119" t="s">
        <v>102</v>
      </c>
      <c r="D21" s="115"/>
      <c r="E21" s="115"/>
      <c r="F21" s="144"/>
      <c r="G21" s="120">
        <f t="shared" si="0"/>
        <v>0</v>
      </c>
      <c r="H21" s="121"/>
      <c r="I21" s="122"/>
      <c r="J21" s="184"/>
      <c r="K21" s="119"/>
      <c r="L21" s="119"/>
    </row>
    <row r="22" spans="1:12" s="7" customFormat="1" ht="12" customHeight="1" x14ac:dyDescent="0.2">
      <c r="A22" s="329"/>
      <c r="B22" s="334"/>
      <c r="C22" s="119" t="s">
        <v>34</v>
      </c>
      <c r="D22" s="115"/>
      <c r="E22" s="115"/>
      <c r="F22" s="144"/>
      <c r="G22" s="120">
        <f t="shared" si="0"/>
        <v>0</v>
      </c>
      <c r="H22" s="121"/>
      <c r="I22" s="122"/>
      <c r="J22" s="184"/>
      <c r="K22" s="119"/>
      <c r="L22" s="119"/>
    </row>
    <row r="23" spans="1:12" s="7" customFormat="1" ht="12" customHeight="1" x14ac:dyDescent="0.2">
      <c r="A23" s="329"/>
      <c r="B23" s="334"/>
      <c r="C23" s="119" t="s">
        <v>176</v>
      </c>
      <c r="D23" s="115"/>
      <c r="E23" s="115"/>
      <c r="F23" s="144"/>
      <c r="G23" s="120">
        <f t="shared" si="0"/>
        <v>0</v>
      </c>
      <c r="H23" s="125"/>
      <c r="I23" s="122"/>
      <c r="J23" s="184"/>
      <c r="K23" s="119"/>
      <c r="L23" s="119"/>
    </row>
    <row r="24" spans="1:12" s="7" customFormat="1" ht="12" customHeight="1" x14ac:dyDescent="0.2">
      <c r="A24" s="329"/>
      <c r="B24" s="334"/>
      <c r="C24" s="119" t="s">
        <v>19</v>
      </c>
      <c r="D24" s="115"/>
      <c r="E24" s="115"/>
      <c r="F24" s="144"/>
      <c r="G24" s="120">
        <f t="shared" si="0"/>
        <v>0</v>
      </c>
      <c r="H24" s="121"/>
      <c r="I24" s="122"/>
      <c r="J24" s="184"/>
      <c r="K24" s="119"/>
      <c r="L24" s="119"/>
    </row>
    <row r="25" spans="1:12" s="7" customFormat="1" ht="12" customHeight="1" x14ac:dyDescent="0.2">
      <c r="A25" s="329"/>
      <c r="B25" s="334"/>
      <c r="C25" s="119" t="s">
        <v>327</v>
      </c>
      <c r="D25" s="115"/>
      <c r="E25" s="115"/>
      <c r="F25" s="144"/>
      <c r="G25" s="120">
        <f t="shared" si="0"/>
        <v>0</v>
      </c>
      <c r="H25" s="121"/>
      <c r="I25" s="122"/>
      <c r="J25" s="184"/>
      <c r="K25" s="119"/>
      <c r="L25" s="119"/>
    </row>
    <row r="26" spans="1:12" s="7" customFormat="1" ht="12" customHeight="1" x14ac:dyDescent="0.2">
      <c r="A26" s="329"/>
      <c r="B26" s="334"/>
      <c r="C26" s="119" t="s">
        <v>20</v>
      </c>
      <c r="D26" s="115"/>
      <c r="E26" s="115"/>
      <c r="F26" s="144"/>
      <c r="G26" s="120">
        <f t="shared" si="0"/>
        <v>0</v>
      </c>
      <c r="H26" s="121"/>
      <c r="I26" s="122"/>
      <c r="J26" s="184"/>
      <c r="K26" s="119"/>
      <c r="L26" s="119"/>
    </row>
    <row r="27" spans="1:12" s="7" customFormat="1" ht="12" customHeight="1" x14ac:dyDescent="0.2">
      <c r="A27" s="329"/>
      <c r="B27" s="334"/>
      <c r="C27" s="119" t="s">
        <v>21</v>
      </c>
      <c r="D27" s="115"/>
      <c r="E27" s="115"/>
      <c r="F27" s="144"/>
      <c r="G27" s="120">
        <f t="shared" si="0"/>
        <v>0</v>
      </c>
      <c r="H27" s="121"/>
      <c r="I27" s="122"/>
      <c r="J27" s="184"/>
      <c r="K27" s="119"/>
      <c r="L27" s="119"/>
    </row>
    <row r="28" spans="1:12" s="7" customFormat="1" ht="12" customHeight="1" x14ac:dyDescent="0.2">
      <c r="A28" s="329"/>
      <c r="B28" s="334"/>
      <c r="C28" s="119" t="s">
        <v>22</v>
      </c>
      <c r="D28" s="115"/>
      <c r="E28" s="115"/>
      <c r="F28" s="144"/>
      <c r="G28" s="120">
        <f t="shared" si="0"/>
        <v>0</v>
      </c>
      <c r="H28" s="121"/>
      <c r="I28" s="122"/>
      <c r="J28" s="184"/>
      <c r="K28" s="119"/>
      <c r="L28" s="119"/>
    </row>
    <row r="29" spans="1:12" s="7" customFormat="1" ht="12" customHeight="1" x14ac:dyDescent="0.2">
      <c r="A29" s="329"/>
      <c r="B29" s="334"/>
      <c r="C29" s="114" t="s">
        <v>184</v>
      </c>
      <c r="D29" s="115"/>
      <c r="E29" s="115"/>
      <c r="F29" s="144"/>
      <c r="G29" s="120">
        <f t="shared" si="0"/>
        <v>0</v>
      </c>
      <c r="H29" s="121"/>
      <c r="I29" s="122"/>
      <c r="J29" s="184"/>
      <c r="K29" s="119"/>
      <c r="L29" s="119"/>
    </row>
    <row r="30" spans="1:12" s="7" customFormat="1" ht="12" customHeight="1" x14ac:dyDescent="0.2">
      <c r="A30" s="329"/>
      <c r="B30" s="334"/>
      <c r="C30" s="114"/>
      <c r="D30" s="115"/>
      <c r="E30" s="115"/>
      <c r="F30" s="144"/>
      <c r="G30" s="120">
        <f t="shared" si="0"/>
        <v>0</v>
      </c>
      <c r="H30" s="121"/>
      <c r="I30" s="122"/>
      <c r="J30" s="184"/>
      <c r="K30" s="119"/>
      <c r="L30" s="119"/>
    </row>
    <row r="31" spans="1:12" s="7" customFormat="1" ht="123.75" x14ac:dyDescent="0.2">
      <c r="A31" s="335" t="s">
        <v>185</v>
      </c>
      <c r="B31" s="334"/>
      <c r="C31" s="238" t="s">
        <v>743</v>
      </c>
      <c r="D31" s="239" t="s">
        <v>4</v>
      </c>
      <c r="E31" s="239">
        <v>1</v>
      </c>
      <c r="F31" s="240"/>
      <c r="G31" s="241">
        <f t="shared" si="0"/>
        <v>0</v>
      </c>
      <c r="H31" s="242"/>
      <c r="I31" s="243"/>
      <c r="J31" s="244"/>
      <c r="K31" s="245"/>
      <c r="L31" s="245"/>
    </row>
    <row r="32" spans="1:12" s="7" customFormat="1" ht="12" customHeight="1" x14ac:dyDescent="0.2">
      <c r="A32" s="329"/>
      <c r="B32" s="334"/>
      <c r="C32" s="114"/>
      <c r="D32" s="115"/>
      <c r="E32" s="115"/>
      <c r="F32" s="144"/>
      <c r="G32" s="120">
        <f t="shared" si="0"/>
        <v>0</v>
      </c>
      <c r="H32" s="121"/>
      <c r="I32" s="122"/>
      <c r="J32" s="184"/>
      <c r="K32" s="119"/>
      <c r="L32" s="119"/>
    </row>
    <row r="33" spans="1:12" s="7" customFormat="1" ht="12" customHeight="1" x14ac:dyDescent="0.2">
      <c r="A33" s="336" t="s">
        <v>187</v>
      </c>
      <c r="B33" s="334" t="s">
        <v>604</v>
      </c>
      <c r="C33" s="114" t="s">
        <v>35</v>
      </c>
      <c r="D33" s="115" t="s">
        <v>4</v>
      </c>
      <c r="E33" s="115">
        <v>2</v>
      </c>
      <c r="F33" s="144"/>
      <c r="G33" s="120">
        <f t="shared" si="0"/>
        <v>0</v>
      </c>
      <c r="H33" s="121"/>
      <c r="I33" s="122"/>
      <c r="J33" s="184"/>
      <c r="K33" s="119"/>
      <c r="L33" s="119"/>
    </row>
    <row r="34" spans="1:12" s="7" customFormat="1" ht="12" customHeight="1" x14ac:dyDescent="0.2">
      <c r="A34" s="336"/>
      <c r="B34" s="334"/>
      <c r="C34" s="145" t="s">
        <v>622</v>
      </c>
      <c r="D34" s="115"/>
      <c r="E34" s="115"/>
      <c r="F34" s="144"/>
      <c r="G34" s="120">
        <f t="shared" si="0"/>
        <v>0</v>
      </c>
      <c r="H34" s="121"/>
      <c r="I34" s="122"/>
      <c r="J34" s="184"/>
      <c r="K34" s="119"/>
      <c r="L34" s="119"/>
    </row>
    <row r="35" spans="1:12" s="7" customFormat="1" ht="12" customHeight="1" x14ac:dyDescent="0.2">
      <c r="A35" s="336"/>
      <c r="B35" s="334"/>
      <c r="C35" s="188" t="s">
        <v>206</v>
      </c>
      <c r="D35" s="115"/>
      <c r="E35" s="115"/>
      <c r="F35" s="144"/>
      <c r="G35" s="120">
        <f t="shared" si="0"/>
        <v>0</v>
      </c>
      <c r="H35" s="121"/>
      <c r="I35" s="122"/>
      <c r="J35" s="184"/>
      <c r="K35" s="119"/>
      <c r="L35" s="119"/>
    </row>
    <row r="36" spans="1:12" s="7" customFormat="1" ht="12" customHeight="1" x14ac:dyDescent="0.2">
      <c r="A36" s="336"/>
      <c r="B36" s="334"/>
      <c r="C36" s="114" t="s">
        <v>118</v>
      </c>
      <c r="D36" s="115"/>
      <c r="E36" s="115"/>
      <c r="F36" s="144"/>
      <c r="G36" s="120">
        <f t="shared" si="0"/>
        <v>0</v>
      </c>
      <c r="H36" s="121"/>
      <c r="I36" s="122"/>
      <c r="J36" s="184"/>
      <c r="K36" s="119"/>
      <c r="L36" s="119"/>
    </row>
    <row r="37" spans="1:12" s="7" customFormat="1" ht="12" customHeight="1" x14ac:dyDescent="0.2">
      <c r="A37" s="336"/>
      <c r="B37" s="334"/>
      <c r="C37" s="188" t="s">
        <v>186</v>
      </c>
      <c r="D37" s="115"/>
      <c r="E37" s="115"/>
      <c r="F37" s="144"/>
      <c r="G37" s="120">
        <f t="shared" si="0"/>
        <v>0</v>
      </c>
      <c r="H37" s="121"/>
      <c r="I37" s="122"/>
      <c r="J37" s="184"/>
      <c r="K37" s="119"/>
      <c r="L37" s="119"/>
    </row>
    <row r="38" spans="1:12" s="7" customFormat="1" ht="12" customHeight="1" x14ac:dyDescent="0.2">
      <c r="A38" s="336"/>
      <c r="B38" s="334"/>
      <c r="C38" s="188" t="s">
        <v>31</v>
      </c>
      <c r="D38" s="115"/>
      <c r="E38" s="115"/>
      <c r="F38" s="144"/>
      <c r="G38" s="120">
        <f t="shared" si="0"/>
        <v>0</v>
      </c>
      <c r="H38" s="121"/>
      <c r="I38" s="122"/>
      <c r="J38" s="184"/>
      <c r="K38" s="119"/>
      <c r="L38" s="119"/>
    </row>
    <row r="39" spans="1:12" s="7" customFormat="1" ht="12" customHeight="1" x14ac:dyDescent="0.2">
      <c r="A39" s="329"/>
      <c r="B39" s="334"/>
      <c r="C39" s="188" t="s">
        <v>97</v>
      </c>
      <c r="D39" s="115"/>
      <c r="E39" s="115"/>
      <c r="F39" s="144"/>
      <c r="G39" s="120">
        <f t="shared" si="0"/>
        <v>0</v>
      </c>
      <c r="H39" s="121"/>
      <c r="I39" s="122"/>
      <c r="J39" s="184"/>
      <c r="K39" s="119"/>
      <c r="L39" s="119"/>
    </row>
    <row r="40" spans="1:12" s="7" customFormat="1" ht="12" customHeight="1" x14ac:dyDescent="0.2">
      <c r="A40" s="329"/>
      <c r="B40" s="334"/>
      <c r="C40" s="188" t="s">
        <v>295</v>
      </c>
      <c r="D40" s="115"/>
      <c r="E40" s="115"/>
      <c r="F40" s="144"/>
      <c r="G40" s="120">
        <f t="shared" si="0"/>
        <v>0</v>
      </c>
      <c r="H40" s="121"/>
      <c r="I40" s="122"/>
      <c r="J40" s="184"/>
      <c r="K40" s="119"/>
      <c r="L40" s="119"/>
    </row>
    <row r="41" spans="1:12" s="7" customFormat="1" ht="12" customHeight="1" x14ac:dyDescent="0.2">
      <c r="A41" s="329"/>
      <c r="B41" s="334"/>
      <c r="C41" s="145"/>
      <c r="D41" s="115"/>
      <c r="E41" s="115"/>
      <c r="F41" s="144"/>
      <c r="G41" s="120">
        <f t="shared" si="0"/>
        <v>0</v>
      </c>
      <c r="H41" s="121"/>
      <c r="I41" s="122"/>
      <c r="J41" s="184"/>
      <c r="K41" s="119"/>
      <c r="L41" s="119"/>
    </row>
    <row r="42" spans="1:12" s="7" customFormat="1" ht="12" customHeight="1" x14ac:dyDescent="0.2">
      <c r="A42" s="337" t="s">
        <v>188</v>
      </c>
      <c r="B42" s="119"/>
      <c r="C42" s="114" t="s">
        <v>623</v>
      </c>
      <c r="D42" s="115" t="s">
        <v>4</v>
      </c>
      <c r="E42" s="115">
        <v>2</v>
      </c>
      <c r="F42" s="287" t="s">
        <v>272</v>
      </c>
      <c r="G42" s="120"/>
      <c r="H42" s="121"/>
      <c r="I42" s="122"/>
      <c r="J42" s="184"/>
      <c r="K42" s="119"/>
      <c r="L42" s="119"/>
    </row>
    <row r="43" spans="1:12" s="7" customFormat="1" ht="12" customHeight="1" x14ac:dyDescent="0.2">
      <c r="A43" s="329"/>
      <c r="B43" s="119"/>
      <c r="C43" s="119" t="s">
        <v>274</v>
      </c>
      <c r="D43" s="115"/>
      <c r="E43" s="115"/>
      <c r="F43" s="144">
        <v>0</v>
      </c>
      <c r="G43" s="120">
        <f t="shared" si="0"/>
        <v>0</v>
      </c>
      <c r="H43" s="121"/>
      <c r="I43" s="122"/>
      <c r="J43" s="184"/>
      <c r="K43" s="119"/>
      <c r="L43" s="119"/>
    </row>
    <row r="44" spans="1:12" s="7" customFormat="1" ht="12" customHeight="1" x14ac:dyDescent="0.2">
      <c r="A44" s="329"/>
      <c r="B44" s="334"/>
      <c r="C44" s="145"/>
      <c r="D44" s="115"/>
      <c r="E44" s="115"/>
      <c r="F44" s="144"/>
      <c r="G44" s="120">
        <f t="shared" si="0"/>
        <v>0</v>
      </c>
      <c r="H44" s="121"/>
      <c r="I44" s="122"/>
      <c r="J44" s="184"/>
      <c r="K44" s="119"/>
      <c r="L44" s="119"/>
    </row>
    <row r="45" spans="1:12" s="7" customFormat="1" ht="12" customHeight="1" x14ac:dyDescent="0.2">
      <c r="A45" s="333" t="s">
        <v>190</v>
      </c>
      <c r="B45" s="334" t="s">
        <v>189</v>
      </c>
      <c r="C45" s="145" t="s">
        <v>39</v>
      </c>
      <c r="D45" s="115" t="s">
        <v>4</v>
      </c>
      <c r="E45" s="115">
        <v>1</v>
      </c>
      <c r="F45" s="144"/>
      <c r="G45" s="120">
        <f t="shared" si="0"/>
        <v>0</v>
      </c>
      <c r="H45" s="121"/>
      <c r="I45" s="122"/>
      <c r="J45" s="184"/>
      <c r="K45" s="119"/>
      <c r="L45" s="119"/>
    </row>
    <row r="46" spans="1:12" s="7" customFormat="1" ht="12" customHeight="1" x14ac:dyDescent="0.2">
      <c r="A46" s="338"/>
      <c r="B46" s="334"/>
      <c r="C46" s="145" t="s">
        <v>744</v>
      </c>
      <c r="D46" s="115"/>
      <c r="E46" s="115"/>
      <c r="F46" s="125"/>
      <c r="G46" s="120">
        <f t="shared" si="0"/>
        <v>0</v>
      </c>
      <c r="H46" s="121"/>
      <c r="I46" s="122"/>
      <c r="J46" s="184"/>
      <c r="K46" s="119"/>
      <c r="L46" s="119"/>
    </row>
    <row r="47" spans="1:12" s="7" customFormat="1" ht="12" customHeight="1" x14ac:dyDescent="0.2">
      <c r="A47" s="338"/>
      <c r="B47" s="334"/>
      <c r="C47" s="145" t="s">
        <v>745</v>
      </c>
      <c r="D47" s="115"/>
      <c r="E47" s="115"/>
      <c r="F47" s="125"/>
      <c r="G47" s="120">
        <f t="shared" si="0"/>
        <v>0</v>
      </c>
      <c r="H47" s="121"/>
      <c r="I47" s="122"/>
      <c r="J47" s="184"/>
      <c r="K47" s="119"/>
      <c r="L47" s="119"/>
    </row>
    <row r="48" spans="1:12" s="7" customFormat="1" ht="12" customHeight="1" x14ac:dyDescent="0.2">
      <c r="A48" s="338"/>
      <c r="B48" s="334"/>
      <c r="C48" s="145" t="s">
        <v>746</v>
      </c>
      <c r="D48" s="115"/>
      <c r="E48" s="115"/>
      <c r="F48" s="125"/>
      <c r="G48" s="120">
        <f t="shared" si="0"/>
        <v>0</v>
      </c>
      <c r="H48" s="121"/>
      <c r="I48" s="122"/>
      <c r="J48" s="184"/>
      <c r="K48" s="119"/>
      <c r="L48" s="119"/>
    </row>
    <row r="49" spans="1:12" s="7" customFormat="1" ht="12" customHeight="1" x14ac:dyDescent="0.2">
      <c r="A49" s="338"/>
      <c r="B49" s="334"/>
      <c r="C49" s="145" t="s">
        <v>747</v>
      </c>
      <c r="D49" s="115"/>
      <c r="E49" s="115"/>
      <c r="F49" s="125"/>
      <c r="G49" s="120">
        <f t="shared" si="0"/>
        <v>0</v>
      </c>
      <c r="H49" s="121"/>
      <c r="I49" s="122"/>
      <c r="J49" s="184"/>
      <c r="K49" s="119"/>
      <c r="L49" s="119"/>
    </row>
    <row r="50" spans="1:12" s="7" customFormat="1" ht="12" customHeight="1" x14ac:dyDescent="0.2">
      <c r="A50" s="338"/>
      <c r="B50" s="334"/>
      <c r="C50" s="145" t="s">
        <v>748</v>
      </c>
      <c r="D50" s="115"/>
      <c r="E50" s="115"/>
      <c r="F50" s="125"/>
      <c r="G50" s="120">
        <f t="shared" si="0"/>
        <v>0</v>
      </c>
      <c r="H50" s="121"/>
      <c r="I50" s="122"/>
      <c r="J50" s="184"/>
      <c r="K50" s="119"/>
      <c r="L50" s="119"/>
    </row>
    <row r="51" spans="1:12" s="7" customFormat="1" ht="12" customHeight="1" x14ac:dyDescent="0.2">
      <c r="A51" s="338"/>
      <c r="B51" s="334"/>
      <c r="C51" s="145" t="s">
        <v>749</v>
      </c>
      <c r="D51" s="115"/>
      <c r="E51" s="115"/>
      <c r="F51" s="125"/>
      <c r="G51" s="120">
        <f t="shared" si="0"/>
        <v>0</v>
      </c>
      <c r="H51" s="121"/>
      <c r="I51" s="122"/>
      <c r="J51" s="184"/>
      <c r="K51" s="119"/>
      <c r="L51" s="119"/>
    </row>
    <row r="52" spans="1:12" s="7" customFormat="1" ht="12" customHeight="1" x14ac:dyDescent="0.2">
      <c r="A52" s="338"/>
      <c r="B52" s="334"/>
      <c r="C52" s="145" t="s">
        <v>750</v>
      </c>
      <c r="D52" s="115"/>
      <c r="E52" s="115"/>
      <c r="F52" s="125"/>
      <c r="G52" s="120">
        <f t="shared" si="0"/>
        <v>0</v>
      </c>
      <c r="H52" s="121"/>
      <c r="I52" s="122"/>
      <c r="J52" s="184"/>
      <c r="K52" s="119"/>
      <c r="L52" s="119"/>
    </row>
    <row r="53" spans="1:12" s="7" customFormat="1" ht="12" customHeight="1" x14ac:dyDescent="0.2">
      <c r="A53" s="338"/>
      <c r="B53" s="334"/>
      <c r="C53" s="145" t="s">
        <v>751</v>
      </c>
      <c r="D53" s="115"/>
      <c r="E53" s="115"/>
      <c r="F53" s="125"/>
      <c r="G53" s="120">
        <f t="shared" si="0"/>
        <v>0</v>
      </c>
      <c r="H53" s="121"/>
      <c r="I53" s="122"/>
      <c r="J53" s="184"/>
      <c r="K53" s="119"/>
      <c r="L53" s="119"/>
    </row>
    <row r="54" spans="1:12" s="7" customFormat="1" ht="12" customHeight="1" x14ac:dyDescent="0.2">
      <c r="A54" s="338"/>
      <c r="B54" s="334"/>
      <c r="C54" s="145" t="s">
        <v>752</v>
      </c>
      <c r="D54" s="115"/>
      <c r="E54" s="115"/>
      <c r="F54" s="125"/>
      <c r="G54" s="120">
        <f t="shared" si="0"/>
        <v>0</v>
      </c>
      <c r="H54" s="121"/>
      <c r="I54" s="122"/>
      <c r="J54" s="184"/>
      <c r="K54" s="119"/>
      <c r="L54" s="119"/>
    </row>
    <row r="55" spans="1:12" s="7" customFormat="1" ht="12" customHeight="1" x14ac:dyDescent="0.2">
      <c r="A55" s="361"/>
      <c r="B55" s="334"/>
      <c r="C55" s="145" t="s">
        <v>753</v>
      </c>
      <c r="D55" s="115"/>
      <c r="E55" s="115"/>
      <c r="F55" s="125"/>
      <c r="G55" s="120"/>
      <c r="H55" s="121"/>
      <c r="I55" s="122"/>
      <c r="J55" s="184"/>
      <c r="K55" s="119"/>
      <c r="L55" s="119"/>
    </row>
    <row r="56" spans="1:12" s="7" customFormat="1" ht="12" customHeight="1" x14ac:dyDescent="0.2">
      <c r="A56" s="361"/>
      <c r="B56" s="334"/>
      <c r="C56" s="145" t="s">
        <v>754</v>
      </c>
      <c r="D56" s="115"/>
      <c r="E56" s="115"/>
      <c r="F56" s="125"/>
      <c r="G56" s="120"/>
      <c r="H56" s="121"/>
      <c r="I56" s="122"/>
      <c r="J56" s="184"/>
      <c r="K56" s="119"/>
      <c r="L56" s="119"/>
    </row>
    <row r="57" spans="1:12" s="7" customFormat="1" ht="12" customHeight="1" x14ac:dyDescent="0.2">
      <c r="A57" s="361"/>
      <c r="B57" s="334"/>
      <c r="C57" s="145" t="s">
        <v>755</v>
      </c>
      <c r="D57" s="115"/>
      <c r="E57" s="115"/>
      <c r="F57" s="125"/>
      <c r="G57" s="120"/>
      <c r="H57" s="121"/>
      <c r="I57" s="122"/>
      <c r="J57" s="184"/>
      <c r="K57" s="119"/>
      <c r="L57" s="119"/>
    </row>
    <row r="58" spans="1:12" s="7" customFormat="1" ht="12" customHeight="1" x14ac:dyDescent="0.2">
      <c r="A58" s="361"/>
      <c r="B58" s="334"/>
      <c r="C58" s="145" t="s">
        <v>756</v>
      </c>
      <c r="D58" s="115"/>
      <c r="E58" s="115"/>
      <c r="F58" s="125"/>
      <c r="G58" s="120"/>
      <c r="H58" s="121"/>
      <c r="I58" s="122"/>
      <c r="J58" s="184"/>
      <c r="K58" s="119"/>
      <c r="L58" s="119"/>
    </row>
    <row r="59" spans="1:12" s="7" customFormat="1" ht="12" customHeight="1" x14ac:dyDescent="0.2">
      <c r="A59" s="361"/>
      <c r="B59" s="334"/>
      <c r="C59" s="145" t="s">
        <v>757</v>
      </c>
      <c r="D59" s="115"/>
      <c r="E59" s="115"/>
      <c r="F59" s="125"/>
      <c r="G59" s="120"/>
      <c r="H59" s="121"/>
      <c r="I59" s="122"/>
      <c r="J59" s="184"/>
      <c r="K59" s="119"/>
      <c r="L59" s="119"/>
    </row>
    <row r="60" spans="1:12" s="7" customFormat="1" ht="12" customHeight="1" x14ac:dyDescent="0.2">
      <c r="A60" s="361"/>
      <c r="B60" s="334"/>
      <c r="C60" s="145" t="s">
        <v>758</v>
      </c>
      <c r="D60" s="115"/>
      <c r="E60" s="115"/>
      <c r="F60" s="125"/>
      <c r="G60" s="120"/>
      <c r="H60" s="121"/>
      <c r="I60" s="122"/>
      <c r="J60" s="184"/>
      <c r="K60" s="119"/>
      <c r="L60" s="119"/>
    </row>
    <row r="61" spans="1:12" s="7" customFormat="1" ht="12" customHeight="1" x14ac:dyDescent="0.2">
      <c r="A61" s="361"/>
      <c r="B61" s="334"/>
      <c r="C61" s="145" t="s">
        <v>759</v>
      </c>
      <c r="D61" s="115"/>
      <c r="E61" s="115"/>
      <c r="F61" s="125"/>
      <c r="G61" s="120"/>
      <c r="H61" s="121"/>
      <c r="I61" s="122"/>
      <c r="J61" s="184"/>
      <c r="K61" s="119"/>
      <c r="L61" s="119"/>
    </row>
    <row r="62" spans="1:12" s="7" customFormat="1" ht="12" customHeight="1" x14ac:dyDescent="0.2">
      <c r="A62" s="338"/>
      <c r="B62" s="334"/>
      <c r="C62" s="145"/>
      <c r="D62" s="115"/>
      <c r="E62" s="115"/>
      <c r="F62" s="144"/>
      <c r="G62" s="120">
        <f t="shared" si="0"/>
        <v>0</v>
      </c>
      <c r="H62" s="121"/>
      <c r="I62" s="122"/>
      <c r="J62" s="184"/>
      <c r="K62" s="119"/>
      <c r="L62" s="119"/>
    </row>
    <row r="63" spans="1:12" s="7" customFormat="1" ht="12" customHeight="1" x14ac:dyDescent="0.2">
      <c r="A63" s="333" t="s">
        <v>191</v>
      </c>
      <c r="B63" s="334" t="s">
        <v>605</v>
      </c>
      <c r="C63" s="114" t="s">
        <v>9</v>
      </c>
      <c r="D63" s="115" t="s">
        <v>4</v>
      </c>
      <c r="E63" s="115">
        <v>1</v>
      </c>
      <c r="F63" s="144"/>
      <c r="G63" s="120">
        <f t="shared" si="0"/>
        <v>0</v>
      </c>
      <c r="H63" s="121"/>
      <c r="I63" s="122"/>
      <c r="J63" s="184"/>
      <c r="K63" s="119"/>
      <c r="L63" s="119"/>
    </row>
    <row r="64" spans="1:12" s="7" customFormat="1" ht="12" customHeight="1" x14ac:dyDescent="0.2">
      <c r="A64" s="338"/>
      <c r="B64" s="334"/>
      <c r="C64" s="114" t="s">
        <v>278</v>
      </c>
      <c r="D64" s="115"/>
      <c r="E64" s="115"/>
      <c r="F64" s="144"/>
      <c r="G64" s="120">
        <f t="shared" si="0"/>
        <v>0</v>
      </c>
      <c r="H64" s="121"/>
      <c r="I64" s="122"/>
      <c r="J64" s="184"/>
      <c r="K64" s="119"/>
      <c r="L64" s="119"/>
    </row>
    <row r="65" spans="1:12" s="7" customFormat="1" ht="12" customHeight="1" x14ac:dyDescent="0.2">
      <c r="A65" s="338"/>
      <c r="B65" s="334"/>
      <c r="C65" s="114" t="s">
        <v>279</v>
      </c>
      <c r="D65" s="115"/>
      <c r="E65" s="115"/>
      <c r="F65" s="144"/>
      <c r="G65" s="120">
        <f t="shared" si="0"/>
        <v>0</v>
      </c>
      <c r="H65" s="121"/>
      <c r="I65" s="122"/>
      <c r="J65" s="184"/>
      <c r="K65" s="119"/>
      <c r="L65" s="119"/>
    </row>
    <row r="66" spans="1:12" s="7" customFormat="1" ht="12" customHeight="1" x14ac:dyDescent="0.2">
      <c r="A66" s="338"/>
      <c r="B66" s="334"/>
      <c r="C66" s="114" t="s">
        <v>280</v>
      </c>
      <c r="D66" s="115"/>
      <c r="E66" s="115"/>
      <c r="F66" s="144"/>
      <c r="G66" s="120">
        <f t="shared" si="0"/>
        <v>0</v>
      </c>
      <c r="H66" s="121"/>
      <c r="I66" s="122"/>
      <c r="J66" s="184"/>
      <c r="K66" s="119"/>
      <c r="L66" s="119"/>
    </row>
    <row r="67" spans="1:12" s="7" customFormat="1" ht="33.75" x14ac:dyDescent="0.2">
      <c r="A67" s="338"/>
      <c r="B67" s="334"/>
      <c r="C67" s="285" t="s">
        <v>760</v>
      </c>
      <c r="D67" s="115"/>
      <c r="E67" s="115"/>
      <c r="F67" s="144"/>
      <c r="G67" s="120">
        <f t="shared" si="0"/>
        <v>0</v>
      </c>
      <c r="H67" s="121"/>
      <c r="I67" s="122"/>
      <c r="J67" s="184"/>
      <c r="K67" s="119"/>
      <c r="L67" s="119"/>
    </row>
    <row r="68" spans="1:12" s="7" customFormat="1" ht="12" customHeight="1" x14ac:dyDescent="0.2">
      <c r="A68" s="338"/>
      <c r="B68" s="334"/>
      <c r="C68" s="114" t="s">
        <v>277</v>
      </c>
      <c r="D68" s="115"/>
      <c r="E68" s="115"/>
      <c r="F68" s="144"/>
      <c r="G68" s="120">
        <f t="shared" si="0"/>
        <v>0</v>
      </c>
      <c r="H68" s="121"/>
      <c r="I68" s="122"/>
      <c r="J68" s="184"/>
      <c r="K68" s="119"/>
      <c r="L68" s="119"/>
    </row>
    <row r="69" spans="1:12" s="7" customFormat="1" ht="12" customHeight="1" x14ac:dyDescent="0.2">
      <c r="A69" s="338"/>
      <c r="B69" s="334"/>
      <c r="C69" s="114" t="s">
        <v>467</v>
      </c>
      <c r="D69" s="115"/>
      <c r="E69" s="115"/>
      <c r="F69" s="144"/>
      <c r="G69" s="120"/>
      <c r="H69" s="121"/>
      <c r="I69" s="122"/>
      <c r="J69" s="184"/>
      <c r="K69" s="119"/>
      <c r="L69" s="119"/>
    </row>
    <row r="70" spans="1:12" s="7" customFormat="1" ht="12" customHeight="1" x14ac:dyDescent="0.2">
      <c r="A70" s="338"/>
      <c r="B70" s="334"/>
      <c r="C70" s="114"/>
      <c r="D70" s="115"/>
      <c r="E70" s="115"/>
      <c r="F70" s="144"/>
      <c r="G70" s="120">
        <f t="shared" si="0"/>
        <v>0</v>
      </c>
      <c r="H70" s="121"/>
      <c r="I70" s="122"/>
      <c r="J70" s="184"/>
      <c r="K70" s="119"/>
      <c r="L70" s="119"/>
    </row>
    <row r="71" spans="1:12" s="7" customFormat="1" ht="12" customHeight="1" x14ac:dyDescent="0.2">
      <c r="A71" s="333" t="s">
        <v>192</v>
      </c>
      <c r="B71" s="334" t="s">
        <v>606</v>
      </c>
      <c r="C71" s="114" t="s">
        <v>27</v>
      </c>
      <c r="D71" s="115" t="s">
        <v>4</v>
      </c>
      <c r="E71" s="115">
        <v>1</v>
      </c>
      <c r="F71" s="144"/>
      <c r="G71" s="120">
        <f t="shared" si="0"/>
        <v>0</v>
      </c>
      <c r="H71" s="121"/>
      <c r="I71" s="122"/>
      <c r="J71" s="184"/>
      <c r="K71" s="119"/>
      <c r="L71" s="119"/>
    </row>
    <row r="72" spans="1:12" s="7" customFormat="1" ht="12" customHeight="1" x14ac:dyDescent="0.2">
      <c r="A72" s="338"/>
      <c r="B72" s="334"/>
      <c r="C72" s="114" t="s">
        <v>101</v>
      </c>
      <c r="D72" s="115"/>
      <c r="E72" s="115"/>
      <c r="F72" s="144"/>
      <c r="G72" s="120">
        <f t="shared" si="0"/>
        <v>0</v>
      </c>
      <c r="H72" s="121"/>
      <c r="I72" s="122"/>
      <c r="J72" s="184"/>
      <c r="K72" s="119"/>
      <c r="L72" s="119"/>
    </row>
    <row r="73" spans="1:12" s="7" customFormat="1" ht="12" customHeight="1" x14ac:dyDescent="0.2">
      <c r="A73" s="338"/>
      <c r="B73" s="334"/>
      <c r="C73" s="114" t="s">
        <v>49</v>
      </c>
      <c r="D73" s="115"/>
      <c r="E73" s="115"/>
      <c r="F73" s="144"/>
      <c r="G73" s="120">
        <f t="shared" si="0"/>
        <v>0</v>
      </c>
      <c r="H73" s="121"/>
      <c r="I73" s="122"/>
      <c r="J73" s="184"/>
      <c r="K73" s="119"/>
      <c r="L73" s="119"/>
    </row>
    <row r="74" spans="1:12" s="7" customFormat="1" ht="12" customHeight="1" x14ac:dyDescent="0.2">
      <c r="A74" s="338"/>
      <c r="B74" s="334"/>
      <c r="C74" s="114" t="s">
        <v>118</v>
      </c>
      <c r="D74" s="115"/>
      <c r="E74" s="115"/>
      <c r="F74" s="144"/>
      <c r="G74" s="120">
        <f t="shared" si="0"/>
        <v>0</v>
      </c>
      <c r="H74" s="121"/>
      <c r="I74" s="122"/>
      <c r="J74" s="184"/>
      <c r="K74" s="268"/>
      <c r="L74" s="268"/>
    </row>
    <row r="75" spans="1:12" s="7" customFormat="1" ht="12" customHeight="1" x14ac:dyDescent="0.2">
      <c r="A75" s="338"/>
      <c r="B75" s="334"/>
      <c r="C75" s="114" t="s">
        <v>57</v>
      </c>
      <c r="D75" s="115"/>
      <c r="E75" s="115"/>
      <c r="F75" s="144"/>
      <c r="G75" s="120">
        <f t="shared" si="0"/>
        <v>0</v>
      </c>
      <c r="H75" s="121"/>
      <c r="I75" s="122"/>
      <c r="J75" s="184"/>
      <c r="K75" s="268"/>
      <c r="L75" s="268"/>
    </row>
    <row r="76" spans="1:12" s="7" customFormat="1" ht="12" customHeight="1" x14ac:dyDescent="0.2">
      <c r="A76" s="338"/>
      <c r="B76" s="334"/>
      <c r="C76" s="145" t="s">
        <v>100</v>
      </c>
      <c r="D76" s="115"/>
      <c r="E76" s="115"/>
      <c r="F76" s="144"/>
      <c r="G76" s="120">
        <f t="shared" si="0"/>
        <v>0</v>
      </c>
      <c r="H76" s="121"/>
      <c r="I76" s="122"/>
      <c r="J76" s="184"/>
      <c r="K76" s="268"/>
      <c r="L76" s="268"/>
    </row>
    <row r="77" spans="1:12" s="7" customFormat="1" ht="12" customHeight="1" x14ac:dyDescent="0.2">
      <c r="A77" s="338"/>
      <c r="B77" s="334"/>
      <c r="C77" s="145" t="s">
        <v>97</v>
      </c>
      <c r="D77" s="115"/>
      <c r="E77" s="115"/>
      <c r="F77" s="144"/>
      <c r="G77" s="120">
        <f t="shared" si="0"/>
        <v>0</v>
      </c>
      <c r="H77" s="121"/>
      <c r="I77" s="122"/>
      <c r="J77" s="184"/>
      <c r="K77" s="268"/>
      <c r="L77" s="268"/>
    </row>
    <row r="78" spans="1:12" s="7" customFormat="1" ht="12" customHeight="1" x14ac:dyDescent="0.2">
      <c r="A78" s="338"/>
      <c r="B78" s="334"/>
      <c r="C78" s="114" t="s">
        <v>103</v>
      </c>
      <c r="D78" s="115"/>
      <c r="E78" s="115"/>
      <c r="F78" s="144"/>
      <c r="G78" s="120">
        <f t="shared" si="0"/>
        <v>0</v>
      </c>
      <c r="H78" s="121"/>
      <c r="I78" s="122"/>
      <c r="J78" s="184"/>
      <c r="K78" s="268"/>
      <c r="L78" s="268"/>
    </row>
    <row r="79" spans="1:12" s="7" customFormat="1" ht="12" customHeight="1" x14ac:dyDescent="0.2">
      <c r="A79" s="338"/>
      <c r="B79" s="334"/>
      <c r="C79" s="147"/>
      <c r="D79" s="115"/>
      <c r="E79" s="115"/>
      <c r="F79" s="144"/>
      <c r="G79" s="120">
        <f t="shared" si="0"/>
        <v>0</v>
      </c>
      <c r="H79" s="121"/>
      <c r="I79" s="122"/>
      <c r="J79" s="184"/>
      <c r="K79" s="268"/>
      <c r="L79" s="268"/>
    </row>
    <row r="80" spans="1:12" s="7" customFormat="1" ht="12" customHeight="1" x14ac:dyDescent="0.2">
      <c r="A80" s="333" t="s">
        <v>262</v>
      </c>
      <c r="B80" s="334" t="s">
        <v>607</v>
      </c>
      <c r="C80" s="114" t="s">
        <v>37</v>
      </c>
      <c r="D80" s="115" t="s">
        <v>4</v>
      </c>
      <c r="E80" s="115">
        <v>1</v>
      </c>
      <c r="F80" s="144"/>
      <c r="G80" s="120">
        <f t="shared" si="0"/>
        <v>0</v>
      </c>
      <c r="H80" s="121"/>
      <c r="I80" s="122"/>
      <c r="J80" s="184"/>
      <c r="K80" s="268"/>
      <c r="L80" s="268"/>
    </row>
    <row r="81" spans="1:12" s="7" customFormat="1" ht="12" customHeight="1" x14ac:dyDescent="0.2">
      <c r="A81" s="333"/>
      <c r="B81" s="334"/>
      <c r="C81" s="114"/>
      <c r="D81" s="115"/>
      <c r="E81" s="115"/>
      <c r="F81" s="144"/>
      <c r="G81" s="120">
        <f t="shared" si="0"/>
        <v>0</v>
      </c>
      <c r="H81" s="121"/>
      <c r="I81" s="122"/>
      <c r="J81" s="184"/>
      <c r="K81" s="268"/>
      <c r="L81" s="268"/>
    </row>
    <row r="82" spans="1:12" s="7" customFormat="1" ht="12" customHeight="1" x14ac:dyDescent="0.2">
      <c r="A82" s="339" t="s">
        <v>263</v>
      </c>
      <c r="B82" s="334" t="s">
        <v>608</v>
      </c>
      <c r="C82" s="188" t="s">
        <v>204</v>
      </c>
      <c r="D82" s="115" t="s">
        <v>4</v>
      </c>
      <c r="E82" s="115">
        <v>1</v>
      </c>
      <c r="F82" s="144"/>
      <c r="G82" s="120">
        <f t="shared" si="0"/>
        <v>0</v>
      </c>
      <c r="H82" s="121"/>
      <c r="I82" s="122"/>
      <c r="J82" s="184"/>
      <c r="K82" s="119"/>
      <c r="L82" s="119"/>
    </row>
    <row r="83" spans="1:12" s="7" customFormat="1" ht="12" customHeight="1" x14ac:dyDescent="0.2">
      <c r="A83" s="329"/>
      <c r="B83" s="334"/>
      <c r="C83" s="114" t="s">
        <v>536</v>
      </c>
      <c r="D83" s="231"/>
      <c r="E83" s="231"/>
      <c r="F83" s="232"/>
      <c r="G83" s="120">
        <f t="shared" si="0"/>
        <v>0</v>
      </c>
      <c r="H83" s="220"/>
      <c r="I83" s="233"/>
      <c r="J83" s="234"/>
      <c r="K83" s="268"/>
      <c r="L83" s="268"/>
    </row>
    <row r="84" spans="1:12" s="7" customFormat="1" ht="12" customHeight="1" x14ac:dyDescent="0.2">
      <c r="A84" s="329"/>
      <c r="B84" s="334"/>
      <c r="C84" s="114" t="s">
        <v>49</v>
      </c>
      <c r="D84" s="231"/>
      <c r="E84" s="231"/>
      <c r="F84" s="232"/>
      <c r="G84" s="120">
        <f t="shared" si="0"/>
        <v>0</v>
      </c>
      <c r="H84" s="220"/>
      <c r="I84" s="233"/>
      <c r="J84" s="234"/>
      <c r="K84" s="268"/>
      <c r="L84" s="268"/>
    </row>
    <row r="85" spans="1:12" s="7" customFormat="1" ht="12" customHeight="1" x14ac:dyDescent="0.2">
      <c r="A85" s="329"/>
      <c r="B85" s="334"/>
      <c r="C85" s="114" t="s">
        <v>118</v>
      </c>
      <c r="D85" s="231"/>
      <c r="E85" s="231"/>
      <c r="F85" s="232"/>
      <c r="G85" s="120">
        <f t="shared" si="0"/>
        <v>0</v>
      </c>
      <c r="H85" s="220"/>
      <c r="I85" s="233"/>
      <c r="J85" s="234"/>
      <c r="K85" s="268"/>
      <c r="L85" s="268"/>
    </row>
    <row r="86" spans="1:12" s="7" customFormat="1" ht="12" customHeight="1" x14ac:dyDescent="0.2">
      <c r="A86" s="329"/>
      <c r="B86" s="334"/>
      <c r="C86" s="114" t="s">
        <v>57</v>
      </c>
      <c r="D86" s="231"/>
      <c r="E86" s="231"/>
      <c r="F86" s="232"/>
      <c r="G86" s="120">
        <f t="shared" si="0"/>
        <v>0</v>
      </c>
      <c r="H86" s="220"/>
      <c r="I86" s="233"/>
      <c r="J86" s="234"/>
      <c r="K86" s="268"/>
      <c r="L86" s="268"/>
    </row>
    <row r="87" spans="1:12" s="7" customFormat="1" ht="12" customHeight="1" x14ac:dyDescent="0.2">
      <c r="A87" s="329"/>
      <c r="B87" s="334"/>
      <c r="C87" s="145" t="s">
        <v>100</v>
      </c>
      <c r="D87" s="231"/>
      <c r="E87" s="231"/>
      <c r="F87" s="232"/>
      <c r="G87" s="120">
        <f t="shared" si="0"/>
        <v>0</v>
      </c>
      <c r="H87" s="220"/>
      <c r="I87" s="233"/>
      <c r="J87" s="234"/>
      <c r="K87" s="268"/>
      <c r="L87" s="268"/>
    </row>
    <row r="88" spans="1:12" s="7" customFormat="1" ht="12" customHeight="1" x14ac:dyDescent="0.2">
      <c r="A88" s="329"/>
      <c r="B88" s="334"/>
      <c r="C88" s="145" t="s">
        <v>97</v>
      </c>
      <c r="D88" s="231"/>
      <c r="E88" s="231"/>
      <c r="F88" s="232"/>
      <c r="G88" s="120">
        <f t="shared" si="0"/>
        <v>0</v>
      </c>
      <c r="H88" s="220"/>
      <c r="I88" s="233"/>
      <c r="J88" s="234"/>
      <c r="K88" s="268"/>
      <c r="L88" s="268"/>
    </row>
    <row r="89" spans="1:12" s="7" customFormat="1" ht="12" customHeight="1" x14ac:dyDescent="0.2">
      <c r="A89" s="329"/>
      <c r="B89" s="334"/>
      <c r="C89" s="114" t="s">
        <v>103</v>
      </c>
      <c r="D89" s="231"/>
      <c r="E89" s="231"/>
      <c r="F89" s="232"/>
      <c r="G89" s="120">
        <f t="shared" si="0"/>
        <v>0</v>
      </c>
      <c r="H89" s="220"/>
      <c r="I89" s="233"/>
      <c r="J89" s="234"/>
      <c r="K89" s="268"/>
      <c r="L89" s="268"/>
    </row>
    <row r="90" spans="1:12" s="7" customFormat="1" ht="12" customHeight="1" x14ac:dyDescent="0.2">
      <c r="A90" s="329"/>
      <c r="B90" s="334"/>
      <c r="C90" s="188"/>
      <c r="D90" s="222"/>
      <c r="E90" s="222"/>
      <c r="F90" s="222"/>
      <c r="G90" s="120"/>
      <c r="H90" s="220"/>
      <c r="I90" s="233"/>
      <c r="J90" s="234"/>
      <c r="K90" s="268"/>
      <c r="L90" s="268"/>
    </row>
    <row r="91" spans="1:12" s="7" customFormat="1" ht="12" customHeight="1" x14ac:dyDescent="0.2">
      <c r="A91" s="340" t="s">
        <v>264</v>
      </c>
      <c r="B91" s="334" t="s">
        <v>609</v>
      </c>
      <c r="C91" s="114" t="s">
        <v>624</v>
      </c>
      <c r="D91" s="115" t="s">
        <v>4</v>
      </c>
      <c r="E91" s="115">
        <v>1</v>
      </c>
      <c r="F91" s="144"/>
      <c r="G91" s="120">
        <f t="shared" ref="G91:G145" si="1">F91*E91</f>
        <v>0</v>
      </c>
      <c r="H91" s="220"/>
      <c r="I91" s="221"/>
      <c r="J91" s="222" t="s">
        <v>193</v>
      </c>
      <c r="K91" s="268"/>
      <c r="L91" s="268"/>
    </row>
    <row r="92" spans="1:12" s="7" customFormat="1" ht="12" customHeight="1" x14ac:dyDescent="0.2">
      <c r="A92" s="329"/>
      <c r="B92" s="334"/>
      <c r="C92" s="114" t="s">
        <v>625</v>
      </c>
      <c r="D92" s="115"/>
      <c r="E92" s="115"/>
      <c r="F92" s="144"/>
      <c r="G92" s="120">
        <f t="shared" si="1"/>
        <v>0</v>
      </c>
      <c r="H92" s="220"/>
      <c r="I92" s="221"/>
      <c r="J92" s="222"/>
      <c r="K92" s="268"/>
      <c r="L92" s="268"/>
    </row>
    <row r="93" spans="1:12" s="7" customFormat="1" ht="12" customHeight="1" x14ac:dyDescent="0.2">
      <c r="A93" s="119"/>
      <c r="B93" s="334"/>
      <c r="C93" s="114" t="s">
        <v>626</v>
      </c>
      <c r="D93" s="115"/>
      <c r="E93" s="115"/>
      <c r="F93" s="144"/>
      <c r="G93" s="120">
        <f t="shared" si="1"/>
        <v>0</v>
      </c>
      <c r="H93" s="220"/>
      <c r="I93" s="221"/>
      <c r="J93" s="222"/>
      <c r="K93" s="268"/>
      <c r="L93" s="268"/>
    </row>
    <row r="94" spans="1:12" s="7" customFormat="1" ht="12" customHeight="1" x14ac:dyDescent="0.2">
      <c r="A94" s="329"/>
      <c r="B94" s="334"/>
      <c r="C94" s="114" t="s">
        <v>199</v>
      </c>
      <c r="D94" s="115"/>
      <c r="E94" s="115"/>
      <c r="F94" s="144"/>
      <c r="G94" s="120">
        <f t="shared" si="1"/>
        <v>0</v>
      </c>
      <c r="H94" s="220"/>
      <c r="I94" s="221"/>
      <c r="J94" s="222"/>
      <c r="K94" s="268"/>
      <c r="L94" s="268"/>
    </row>
    <row r="95" spans="1:12" s="7" customFormat="1" ht="12" customHeight="1" x14ac:dyDescent="0.2">
      <c r="A95" s="329"/>
      <c r="B95" s="334"/>
      <c r="C95" s="114" t="s">
        <v>200</v>
      </c>
      <c r="D95" s="115"/>
      <c r="E95" s="115"/>
      <c r="F95" s="144"/>
      <c r="G95" s="120">
        <f t="shared" si="1"/>
        <v>0</v>
      </c>
      <c r="H95" s="220"/>
      <c r="I95" s="221"/>
      <c r="J95" s="222"/>
      <c r="K95" s="119"/>
      <c r="L95" s="119"/>
    </row>
    <row r="96" spans="1:12" s="7" customFormat="1" ht="12" customHeight="1" x14ac:dyDescent="0.2">
      <c r="A96" s="338"/>
      <c r="B96" s="334"/>
      <c r="C96" s="114"/>
      <c r="D96" s="115"/>
      <c r="E96" s="115"/>
      <c r="F96" s="144"/>
      <c r="G96" s="120">
        <f t="shared" si="1"/>
        <v>0</v>
      </c>
      <c r="H96" s="121"/>
      <c r="I96" s="122"/>
      <c r="J96" s="184"/>
      <c r="K96" s="119"/>
      <c r="L96" s="119"/>
    </row>
    <row r="97" spans="1:12" s="7" customFormat="1" ht="12" customHeight="1" x14ac:dyDescent="0.2">
      <c r="A97" s="329" t="s">
        <v>265</v>
      </c>
      <c r="B97" s="334" t="s">
        <v>610</v>
      </c>
      <c r="C97" s="114" t="s">
        <v>112</v>
      </c>
      <c r="D97" s="115" t="s">
        <v>4</v>
      </c>
      <c r="E97" s="115">
        <v>1</v>
      </c>
      <c r="F97" s="144"/>
      <c r="G97" s="120">
        <f t="shared" si="1"/>
        <v>0</v>
      </c>
      <c r="H97" s="273"/>
      <c r="I97" s="119"/>
      <c r="J97" s="119" t="s">
        <v>114</v>
      </c>
      <c r="K97" s="119"/>
      <c r="L97" s="119"/>
    </row>
    <row r="98" spans="1:12" s="7" customFormat="1" ht="12" customHeight="1" x14ac:dyDescent="0.2">
      <c r="A98" s="329"/>
      <c r="B98" s="334"/>
      <c r="C98" s="114" t="s">
        <v>627</v>
      </c>
      <c r="D98" s="115"/>
      <c r="E98" s="115"/>
      <c r="F98" s="144"/>
      <c r="G98" s="120">
        <f t="shared" si="1"/>
        <v>0</v>
      </c>
      <c r="H98" s="273"/>
      <c r="I98" s="119"/>
      <c r="J98" s="119"/>
      <c r="K98" s="119"/>
      <c r="L98" s="119"/>
    </row>
    <row r="99" spans="1:12" s="7" customFormat="1" ht="22.5" x14ac:dyDescent="0.2">
      <c r="A99" s="329"/>
      <c r="B99" s="334"/>
      <c r="C99" s="246" t="s">
        <v>287</v>
      </c>
      <c r="D99" s="115"/>
      <c r="E99" s="115"/>
      <c r="F99" s="144"/>
      <c r="G99" s="120">
        <f t="shared" si="1"/>
        <v>0</v>
      </c>
      <c r="H99" s="273"/>
      <c r="I99" s="119"/>
      <c r="J99" s="119"/>
      <c r="K99" s="185"/>
      <c r="L99" s="119"/>
    </row>
    <row r="100" spans="1:12" s="7" customFormat="1" ht="45" x14ac:dyDescent="0.2">
      <c r="A100" s="329"/>
      <c r="B100" s="334"/>
      <c r="C100" s="246" t="s">
        <v>286</v>
      </c>
      <c r="D100" s="115"/>
      <c r="E100" s="115"/>
      <c r="F100" s="144"/>
      <c r="G100" s="120">
        <f t="shared" si="1"/>
        <v>0</v>
      </c>
      <c r="H100" s="273"/>
      <c r="I100" s="119"/>
      <c r="J100" s="119"/>
      <c r="K100" s="185"/>
      <c r="L100" s="119"/>
    </row>
    <row r="101" spans="1:12" s="7" customFormat="1" ht="11.25" x14ac:dyDescent="0.2">
      <c r="A101" s="329"/>
      <c r="B101" s="334"/>
      <c r="C101" s="246" t="s">
        <v>285</v>
      </c>
      <c r="D101" s="115"/>
      <c r="E101" s="115"/>
      <c r="F101" s="144"/>
      <c r="G101" s="120">
        <f t="shared" si="1"/>
        <v>0</v>
      </c>
      <c r="H101" s="273"/>
      <c r="I101" s="119"/>
      <c r="J101" s="119"/>
      <c r="K101" s="185"/>
      <c r="L101" s="119"/>
    </row>
    <row r="102" spans="1:12" s="7" customFormat="1" ht="11.25" x14ac:dyDescent="0.2">
      <c r="A102" s="329"/>
      <c r="B102" s="334"/>
      <c r="C102" s="246" t="s">
        <v>342</v>
      </c>
      <c r="D102" s="115"/>
      <c r="E102" s="115"/>
      <c r="F102" s="144"/>
      <c r="G102" s="120">
        <f t="shared" si="1"/>
        <v>0</v>
      </c>
      <c r="H102" s="273"/>
      <c r="I102" s="119"/>
      <c r="J102" s="119"/>
      <c r="K102" s="185"/>
      <c r="L102" s="119"/>
    </row>
    <row r="103" spans="1:12" s="7" customFormat="1" ht="11.25" x14ac:dyDescent="0.2">
      <c r="A103" s="329"/>
      <c r="B103" s="334"/>
      <c r="C103" s="246" t="s">
        <v>284</v>
      </c>
      <c r="D103" s="115"/>
      <c r="E103" s="115"/>
      <c r="F103" s="144"/>
      <c r="G103" s="120">
        <f t="shared" si="1"/>
        <v>0</v>
      </c>
      <c r="H103" s="273"/>
      <c r="I103" s="119"/>
      <c r="J103" s="119"/>
      <c r="K103" s="185"/>
      <c r="L103" s="119"/>
    </row>
    <row r="104" spans="1:12" s="7" customFormat="1" ht="11.25" x14ac:dyDescent="0.2">
      <c r="A104" s="329"/>
      <c r="B104" s="334"/>
      <c r="C104" s="246" t="s">
        <v>283</v>
      </c>
      <c r="D104" s="115"/>
      <c r="E104" s="115"/>
      <c r="F104" s="144"/>
      <c r="G104" s="120">
        <f t="shared" si="1"/>
        <v>0</v>
      </c>
      <c r="H104" s="273"/>
      <c r="I104" s="119"/>
      <c r="J104" s="119"/>
      <c r="K104" s="185"/>
      <c r="L104" s="119"/>
    </row>
    <row r="105" spans="1:12" s="7" customFormat="1" ht="11.25" x14ac:dyDescent="0.2">
      <c r="A105" s="329"/>
      <c r="B105" s="334"/>
      <c r="C105" s="246" t="s">
        <v>282</v>
      </c>
      <c r="D105" s="115"/>
      <c r="E105" s="115"/>
      <c r="F105" s="144"/>
      <c r="G105" s="120">
        <f t="shared" si="1"/>
        <v>0</v>
      </c>
      <c r="H105" s="273"/>
      <c r="I105" s="119"/>
      <c r="J105" s="119"/>
      <c r="K105" s="185"/>
      <c r="L105" s="119"/>
    </row>
    <row r="106" spans="1:12" s="7" customFormat="1" ht="11.25" x14ac:dyDescent="0.2">
      <c r="A106" s="329"/>
      <c r="B106" s="334"/>
      <c r="C106" s="246" t="s">
        <v>343</v>
      </c>
      <c r="D106" s="115"/>
      <c r="E106" s="115"/>
      <c r="F106" s="144"/>
      <c r="G106" s="120">
        <f t="shared" si="1"/>
        <v>0</v>
      </c>
      <c r="H106" s="273"/>
      <c r="I106" s="119"/>
      <c r="J106" s="119"/>
      <c r="K106" s="185"/>
      <c r="L106" s="119"/>
    </row>
    <row r="107" spans="1:12" s="7" customFormat="1" ht="11.25" x14ac:dyDescent="0.2">
      <c r="A107" s="329"/>
      <c r="B107" s="334"/>
      <c r="C107" s="246" t="s">
        <v>328</v>
      </c>
      <c r="D107" s="115"/>
      <c r="E107" s="115"/>
      <c r="F107" s="144"/>
      <c r="G107" s="120">
        <f t="shared" si="1"/>
        <v>0</v>
      </c>
      <c r="H107" s="273"/>
      <c r="I107" s="119"/>
      <c r="J107" s="119"/>
      <c r="K107" s="185"/>
      <c r="L107" s="119"/>
    </row>
    <row r="108" spans="1:12" s="7" customFormat="1" ht="22.5" x14ac:dyDescent="0.2">
      <c r="A108" s="329"/>
      <c r="B108" s="334"/>
      <c r="C108" s="246" t="s">
        <v>281</v>
      </c>
      <c r="D108" s="115"/>
      <c r="E108" s="115"/>
      <c r="F108" s="144"/>
      <c r="G108" s="120">
        <f t="shared" si="1"/>
        <v>0</v>
      </c>
      <c r="H108" s="273"/>
      <c r="I108" s="119"/>
      <c r="J108" s="119"/>
      <c r="K108" s="185"/>
      <c r="L108" s="119"/>
    </row>
    <row r="109" spans="1:12" s="7" customFormat="1" ht="11.25" x14ac:dyDescent="0.2">
      <c r="A109" s="329"/>
      <c r="B109" s="334"/>
      <c r="C109" s="114" t="s">
        <v>485</v>
      </c>
      <c r="D109" s="115"/>
      <c r="E109" s="115"/>
      <c r="F109" s="144"/>
      <c r="G109" s="120">
        <f t="shared" si="1"/>
        <v>0</v>
      </c>
      <c r="H109" s="273"/>
      <c r="I109" s="119"/>
      <c r="J109" s="119"/>
      <c r="K109" s="185"/>
      <c r="L109" s="119"/>
    </row>
    <row r="110" spans="1:12" s="7" customFormat="1" ht="11.25" x14ac:dyDescent="0.2">
      <c r="A110" s="329"/>
      <c r="B110" s="334"/>
      <c r="C110" s="246"/>
      <c r="D110" s="115"/>
      <c r="E110" s="115"/>
      <c r="F110" s="144"/>
      <c r="G110" s="120">
        <f t="shared" si="1"/>
        <v>0</v>
      </c>
      <c r="H110" s="273"/>
      <c r="I110" s="119"/>
      <c r="J110" s="119"/>
      <c r="K110" s="185"/>
      <c r="L110" s="119"/>
    </row>
    <row r="111" spans="1:12" s="7" customFormat="1" ht="12" customHeight="1" x14ac:dyDescent="0.2">
      <c r="A111" s="329" t="s">
        <v>434</v>
      </c>
      <c r="B111" s="334" t="s">
        <v>611</v>
      </c>
      <c r="C111" s="145" t="s">
        <v>628</v>
      </c>
      <c r="D111" s="115" t="s">
        <v>4</v>
      </c>
      <c r="E111" s="115">
        <v>1</v>
      </c>
      <c r="F111" s="144"/>
      <c r="G111" s="120">
        <f t="shared" si="1"/>
        <v>0</v>
      </c>
      <c r="H111" s="273"/>
      <c r="I111" s="119"/>
      <c r="J111" s="119" t="s">
        <v>209</v>
      </c>
      <c r="K111" s="185"/>
      <c r="L111" s="119"/>
    </row>
    <row r="112" spans="1:12" s="7" customFormat="1" ht="12" customHeight="1" x14ac:dyDescent="0.2">
      <c r="A112" s="114"/>
      <c r="B112" s="114"/>
      <c r="C112" s="114" t="s">
        <v>629</v>
      </c>
      <c r="D112" s="115"/>
      <c r="E112" s="115"/>
      <c r="F112" s="144"/>
      <c r="G112" s="120">
        <f t="shared" si="1"/>
        <v>0</v>
      </c>
      <c r="H112" s="273"/>
      <c r="I112" s="119"/>
      <c r="J112" s="119"/>
      <c r="K112" s="185"/>
      <c r="L112" s="119"/>
    </row>
    <row r="113" spans="1:12" s="7" customFormat="1" ht="12" customHeight="1" x14ac:dyDescent="0.2">
      <c r="A113" s="114"/>
      <c r="B113" s="114"/>
      <c r="C113" s="114" t="s">
        <v>210</v>
      </c>
      <c r="D113" s="115"/>
      <c r="E113" s="115"/>
      <c r="F113" s="144"/>
      <c r="G113" s="120">
        <f t="shared" si="1"/>
        <v>0</v>
      </c>
      <c r="H113" s="273"/>
      <c r="I113" s="119"/>
      <c r="J113" s="119"/>
      <c r="K113" s="185"/>
      <c r="L113" s="119"/>
    </row>
    <row r="114" spans="1:12" s="7" customFormat="1" ht="12" customHeight="1" x14ac:dyDescent="0.2">
      <c r="A114" s="114"/>
      <c r="B114" s="114"/>
      <c r="C114" s="145" t="s">
        <v>288</v>
      </c>
      <c r="D114" s="115"/>
      <c r="E114" s="115"/>
      <c r="F114" s="144"/>
      <c r="G114" s="120">
        <f t="shared" si="1"/>
        <v>0</v>
      </c>
      <c r="H114" s="273"/>
      <c r="I114" s="119"/>
      <c r="J114" s="119"/>
      <c r="K114" s="185"/>
      <c r="L114" s="119"/>
    </row>
    <row r="115" spans="1:12" s="7" customFormat="1" ht="12" customHeight="1" x14ac:dyDescent="0.2">
      <c r="A115" s="114"/>
      <c r="B115" s="114"/>
      <c r="C115" s="114" t="s">
        <v>211</v>
      </c>
      <c r="D115" s="115"/>
      <c r="E115" s="115"/>
      <c r="F115" s="144"/>
      <c r="G115" s="120">
        <f t="shared" si="1"/>
        <v>0</v>
      </c>
      <c r="H115" s="273"/>
      <c r="I115" s="119"/>
      <c r="J115" s="119"/>
      <c r="K115" s="185"/>
      <c r="L115" s="119"/>
    </row>
    <row r="116" spans="1:12" s="7" customFormat="1" ht="12" customHeight="1" x14ac:dyDescent="0.2">
      <c r="A116" s="114"/>
      <c r="B116" s="114"/>
      <c r="C116" s="114" t="s">
        <v>212</v>
      </c>
      <c r="D116" s="115"/>
      <c r="E116" s="115"/>
      <c r="F116" s="144"/>
      <c r="G116" s="120">
        <f t="shared" si="1"/>
        <v>0</v>
      </c>
      <c r="H116" s="273"/>
      <c r="I116" s="119"/>
      <c r="J116" s="119"/>
      <c r="K116" s="185"/>
      <c r="L116" s="119"/>
    </row>
    <row r="117" spans="1:12" s="7" customFormat="1" ht="12" customHeight="1" x14ac:dyDescent="0.2">
      <c r="A117" s="114"/>
      <c r="B117" s="114"/>
      <c r="C117" s="114" t="s">
        <v>213</v>
      </c>
      <c r="D117" s="115"/>
      <c r="E117" s="115"/>
      <c r="F117" s="144"/>
      <c r="G117" s="120">
        <f t="shared" si="1"/>
        <v>0</v>
      </c>
      <c r="H117" s="273"/>
      <c r="I117" s="119"/>
      <c r="J117" s="119"/>
      <c r="K117" s="185"/>
      <c r="L117" s="119"/>
    </row>
    <row r="118" spans="1:12" s="7" customFormat="1" ht="12" customHeight="1" x14ac:dyDescent="0.2">
      <c r="A118" s="114"/>
      <c r="B118" s="114"/>
      <c r="C118" s="114" t="s">
        <v>289</v>
      </c>
      <c r="D118" s="115"/>
      <c r="E118" s="115"/>
      <c r="F118" s="144"/>
      <c r="G118" s="120">
        <f t="shared" si="1"/>
        <v>0</v>
      </c>
      <c r="H118" s="273"/>
      <c r="I118" s="119"/>
      <c r="J118" s="119"/>
      <c r="K118" s="185"/>
      <c r="L118" s="119"/>
    </row>
    <row r="119" spans="1:12" s="7" customFormat="1" ht="12" customHeight="1" x14ac:dyDescent="0.2">
      <c r="A119" s="114"/>
      <c r="B119" s="114"/>
      <c r="C119" s="114" t="s">
        <v>214</v>
      </c>
      <c r="D119" s="115"/>
      <c r="E119" s="115"/>
      <c r="F119" s="144"/>
      <c r="G119" s="120">
        <f t="shared" si="1"/>
        <v>0</v>
      </c>
      <c r="H119" s="273"/>
      <c r="I119" s="119"/>
      <c r="J119" s="119"/>
      <c r="K119" s="185"/>
      <c r="L119" s="119"/>
    </row>
    <row r="120" spans="1:12" s="7" customFormat="1" ht="12" customHeight="1" x14ac:dyDescent="0.2">
      <c r="A120" s="114"/>
      <c r="B120" s="114"/>
      <c r="C120" s="114" t="s">
        <v>215</v>
      </c>
      <c r="D120" s="115"/>
      <c r="E120" s="115"/>
      <c r="F120" s="144"/>
      <c r="G120" s="120">
        <f t="shared" si="1"/>
        <v>0</v>
      </c>
      <c r="H120" s="273"/>
      <c r="I120" s="119"/>
      <c r="J120" s="119"/>
      <c r="K120" s="185"/>
      <c r="L120" s="119"/>
    </row>
    <row r="121" spans="1:12" s="7" customFormat="1" ht="12" customHeight="1" x14ac:dyDescent="0.2">
      <c r="A121" s="114"/>
      <c r="B121" s="114"/>
      <c r="C121" s="114" t="s">
        <v>216</v>
      </c>
      <c r="D121" s="115"/>
      <c r="E121" s="115"/>
      <c r="F121" s="144"/>
      <c r="G121" s="120">
        <f t="shared" si="1"/>
        <v>0</v>
      </c>
      <c r="H121" s="273"/>
      <c r="I121" s="119"/>
      <c r="J121" s="119"/>
      <c r="K121" s="185"/>
      <c r="L121" s="119"/>
    </row>
    <row r="122" spans="1:12" s="7" customFormat="1" ht="12" customHeight="1" x14ac:dyDescent="0.2">
      <c r="A122" s="114"/>
      <c r="B122" s="114"/>
      <c r="C122" s="114" t="s">
        <v>217</v>
      </c>
      <c r="D122" s="115"/>
      <c r="E122" s="115"/>
      <c r="F122" s="144"/>
      <c r="G122" s="120">
        <f t="shared" si="1"/>
        <v>0</v>
      </c>
      <c r="H122" s="273"/>
      <c r="I122" s="119"/>
      <c r="J122" s="119"/>
      <c r="K122" s="185"/>
      <c r="L122" s="119"/>
    </row>
    <row r="123" spans="1:12" s="7" customFormat="1" ht="12" customHeight="1" x14ac:dyDescent="0.2">
      <c r="A123" s="114"/>
      <c r="B123" s="114"/>
      <c r="C123" s="114" t="s">
        <v>218</v>
      </c>
      <c r="D123" s="115"/>
      <c r="E123" s="115"/>
      <c r="F123" s="144"/>
      <c r="G123" s="120">
        <f t="shared" si="1"/>
        <v>0</v>
      </c>
      <c r="H123" s="273"/>
      <c r="I123" s="119"/>
      <c r="J123" s="119"/>
      <c r="K123" s="185"/>
      <c r="L123" s="119"/>
    </row>
    <row r="124" spans="1:12" s="7" customFormat="1" ht="12" customHeight="1" x14ac:dyDescent="0.2">
      <c r="A124" s="114"/>
      <c r="B124" s="114"/>
      <c r="C124" s="114" t="s">
        <v>290</v>
      </c>
      <c r="D124" s="115"/>
      <c r="E124" s="115"/>
      <c r="F124" s="144"/>
      <c r="G124" s="120">
        <f t="shared" si="1"/>
        <v>0</v>
      </c>
      <c r="H124" s="273"/>
      <c r="I124" s="119"/>
      <c r="J124" s="119"/>
      <c r="K124" s="185"/>
      <c r="L124" s="119"/>
    </row>
    <row r="125" spans="1:12" s="7" customFormat="1" ht="12" customHeight="1" x14ac:dyDescent="0.2">
      <c r="A125" s="114"/>
      <c r="B125" s="114"/>
      <c r="C125" s="114" t="s">
        <v>219</v>
      </c>
      <c r="D125" s="115"/>
      <c r="E125" s="115"/>
      <c r="F125" s="144"/>
      <c r="G125" s="120">
        <f t="shared" si="1"/>
        <v>0</v>
      </c>
      <c r="H125" s="273"/>
      <c r="I125" s="119"/>
      <c r="J125" s="119"/>
      <c r="K125" s="185"/>
      <c r="L125" s="119"/>
    </row>
    <row r="126" spans="1:12" s="7" customFormat="1" ht="12" customHeight="1" x14ac:dyDescent="0.2">
      <c r="A126" s="114"/>
      <c r="B126" s="114"/>
      <c r="C126" s="114" t="s">
        <v>220</v>
      </c>
      <c r="D126" s="115"/>
      <c r="E126" s="115"/>
      <c r="F126" s="144"/>
      <c r="G126" s="120">
        <f t="shared" si="1"/>
        <v>0</v>
      </c>
      <c r="H126" s="273"/>
      <c r="I126" s="119"/>
      <c r="J126" s="119"/>
      <c r="K126" s="185"/>
      <c r="L126" s="119"/>
    </row>
    <row r="127" spans="1:12" s="7" customFormat="1" ht="12" customHeight="1" x14ac:dyDescent="0.2">
      <c r="A127" s="114"/>
      <c r="B127" s="114"/>
      <c r="C127" s="114" t="s">
        <v>221</v>
      </c>
      <c r="D127" s="115"/>
      <c r="E127" s="115"/>
      <c r="F127" s="144"/>
      <c r="G127" s="120">
        <f t="shared" si="1"/>
        <v>0</v>
      </c>
      <c r="H127" s="273"/>
      <c r="I127" s="119"/>
      <c r="J127" s="119"/>
      <c r="K127" s="185"/>
      <c r="L127" s="119"/>
    </row>
    <row r="128" spans="1:12" s="7" customFormat="1" ht="12" customHeight="1" x14ac:dyDescent="0.2">
      <c r="A128" s="114"/>
      <c r="B128" s="114"/>
      <c r="C128" s="114" t="s">
        <v>222</v>
      </c>
      <c r="D128" s="115"/>
      <c r="E128" s="115"/>
      <c r="F128" s="144"/>
      <c r="G128" s="120">
        <f t="shared" si="1"/>
        <v>0</v>
      </c>
      <c r="H128" s="273"/>
      <c r="I128" s="119"/>
      <c r="J128" s="119"/>
      <c r="K128" s="185"/>
      <c r="L128" s="119"/>
    </row>
    <row r="129" spans="1:12" s="7" customFormat="1" ht="12" customHeight="1" x14ac:dyDescent="0.2">
      <c r="A129" s="336"/>
      <c r="B129" s="334"/>
      <c r="C129" s="114"/>
      <c r="D129" s="115"/>
      <c r="E129" s="115"/>
      <c r="F129" s="125"/>
      <c r="G129" s="120">
        <f t="shared" si="1"/>
        <v>0</v>
      </c>
      <c r="H129" s="121"/>
      <c r="I129" s="122"/>
      <c r="J129" s="122"/>
      <c r="K129" s="185"/>
      <c r="L129" s="119"/>
    </row>
    <row r="130" spans="1:12" s="7" customFormat="1" ht="12" customHeight="1" x14ac:dyDescent="0.2">
      <c r="A130" s="329" t="s">
        <v>644</v>
      </c>
      <c r="B130" s="334" t="s">
        <v>612</v>
      </c>
      <c r="C130" s="114" t="s">
        <v>317</v>
      </c>
      <c r="D130" s="115" t="s">
        <v>4</v>
      </c>
      <c r="E130" s="115">
        <v>1</v>
      </c>
      <c r="F130" s="144"/>
      <c r="G130" s="120">
        <f t="shared" si="1"/>
        <v>0</v>
      </c>
      <c r="H130" s="273"/>
      <c r="I130" s="119"/>
      <c r="J130" s="119" t="s">
        <v>201</v>
      </c>
      <c r="K130" s="185"/>
      <c r="L130" s="119"/>
    </row>
    <row r="131" spans="1:12" s="7" customFormat="1" ht="12" customHeight="1" x14ac:dyDescent="0.2">
      <c r="A131" s="329"/>
      <c r="B131" s="334"/>
      <c r="C131" s="114" t="s">
        <v>346</v>
      </c>
      <c r="D131" s="115"/>
      <c r="E131" s="115"/>
      <c r="F131" s="144"/>
      <c r="G131" s="120">
        <f t="shared" si="1"/>
        <v>0</v>
      </c>
      <c r="H131" s="273"/>
      <c r="I131" s="119"/>
      <c r="J131" s="119"/>
      <c r="K131" s="185"/>
      <c r="L131" s="119"/>
    </row>
    <row r="132" spans="1:12" s="7" customFormat="1" ht="12" customHeight="1" x14ac:dyDescent="0.2">
      <c r="A132" s="329"/>
      <c r="B132" s="334"/>
      <c r="C132" s="114" t="s">
        <v>291</v>
      </c>
      <c r="D132" s="115"/>
      <c r="E132" s="115"/>
      <c r="F132" s="144"/>
      <c r="G132" s="120">
        <f t="shared" si="1"/>
        <v>0</v>
      </c>
      <c r="H132" s="122"/>
      <c r="I132" s="119"/>
      <c r="J132" s="119"/>
      <c r="K132" s="185"/>
      <c r="L132" s="119"/>
    </row>
    <row r="133" spans="1:12" s="7" customFormat="1" ht="12" customHeight="1" x14ac:dyDescent="0.2">
      <c r="A133" s="271"/>
      <c r="B133" s="114"/>
      <c r="C133" s="114"/>
      <c r="D133" s="115"/>
      <c r="E133" s="115"/>
      <c r="F133" s="144"/>
      <c r="G133" s="120">
        <f t="shared" si="1"/>
        <v>0</v>
      </c>
      <c r="H133" s="270"/>
      <c r="I133" s="273"/>
      <c r="J133" s="274"/>
      <c r="K133" s="119"/>
      <c r="L133" s="119"/>
    </row>
    <row r="134" spans="1:12" s="7" customFormat="1" ht="12" customHeight="1" x14ac:dyDescent="0.2">
      <c r="A134" s="329" t="s">
        <v>645</v>
      </c>
      <c r="B134" s="334" t="s">
        <v>613</v>
      </c>
      <c r="C134" s="114" t="s">
        <v>202</v>
      </c>
      <c r="D134" s="115" t="s">
        <v>4</v>
      </c>
      <c r="E134" s="115">
        <v>1</v>
      </c>
      <c r="F134" s="144"/>
      <c r="G134" s="120">
        <f t="shared" si="1"/>
        <v>0</v>
      </c>
      <c r="H134" s="270"/>
      <c r="I134" s="273"/>
      <c r="J134" s="274"/>
      <c r="K134" s="119"/>
      <c r="L134" s="119"/>
    </row>
    <row r="135" spans="1:12" s="7" customFormat="1" ht="12" customHeight="1" x14ac:dyDescent="0.2">
      <c r="A135" s="329"/>
      <c r="B135" s="334"/>
      <c r="C135" s="114"/>
      <c r="D135" s="115"/>
      <c r="E135" s="115"/>
      <c r="F135" s="144"/>
      <c r="G135" s="120">
        <f t="shared" si="1"/>
        <v>0</v>
      </c>
      <c r="H135" s="270"/>
      <c r="I135" s="273"/>
      <c r="J135" s="274"/>
      <c r="K135" s="119"/>
      <c r="L135" s="119"/>
    </row>
    <row r="136" spans="1:12" s="7" customFormat="1" ht="12" customHeight="1" x14ac:dyDescent="0.2">
      <c r="A136" s="329" t="s">
        <v>646</v>
      </c>
      <c r="B136" s="334" t="s">
        <v>614</v>
      </c>
      <c r="C136" s="114" t="s">
        <v>223</v>
      </c>
      <c r="D136" s="115" t="s">
        <v>4</v>
      </c>
      <c r="E136" s="115">
        <v>1</v>
      </c>
      <c r="F136" s="144"/>
      <c r="G136" s="120">
        <f t="shared" si="1"/>
        <v>0</v>
      </c>
      <c r="H136" s="270"/>
      <c r="I136" s="273"/>
      <c r="J136" s="274"/>
      <c r="K136" s="119"/>
      <c r="L136" s="119"/>
    </row>
    <row r="137" spans="1:12" s="7" customFormat="1" ht="12" customHeight="1" x14ac:dyDescent="0.2">
      <c r="A137" s="329"/>
      <c r="B137" s="334"/>
      <c r="C137" s="114"/>
      <c r="D137" s="115"/>
      <c r="E137" s="115"/>
      <c r="F137" s="144"/>
      <c r="G137" s="120">
        <f t="shared" si="1"/>
        <v>0</v>
      </c>
      <c r="H137" s="270"/>
      <c r="I137" s="273"/>
      <c r="J137" s="274"/>
      <c r="K137" s="119"/>
      <c r="L137" s="119"/>
    </row>
    <row r="138" spans="1:12" s="7" customFormat="1" ht="12" customHeight="1" x14ac:dyDescent="0.2">
      <c r="A138" s="336" t="s">
        <v>647</v>
      </c>
      <c r="B138" s="334" t="s">
        <v>615</v>
      </c>
      <c r="C138" s="145" t="s">
        <v>592</v>
      </c>
      <c r="D138" s="115" t="s">
        <v>4</v>
      </c>
      <c r="E138" s="115">
        <v>1</v>
      </c>
      <c r="F138" s="144"/>
      <c r="G138" s="120">
        <f t="shared" si="1"/>
        <v>0</v>
      </c>
      <c r="H138" s="121"/>
      <c r="I138" s="122"/>
      <c r="J138" s="184"/>
      <c r="K138" s="119"/>
      <c r="L138" s="119"/>
    </row>
    <row r="139" spans="1:12" s="7" customFormat="1" ht="12" customHeight="1" x14ac:dyDescent="0.2">
      <c r="A139" s="329"/>
      <c r="B139" s="334"/>
      <c r="C139" s="114" t="s">
        <v>593</v>
      </c>
      <c r="D139" s="115"/>
      <c r="E139" s="115"/>
      <c r="F139" s="144"/>
      <c r="G139" s="120">
        <f t="shared" si="1"/>
        <v>0</v>
      </c>
      <c r="H139" s="121"/>
      <c r="I139" s="122"/>
      <c r="J139" s="184"/>
      <c r="K139" s="268"/>
      <c r="L139" s="268"/>
    </row>
    <row r="140" spans="1:12" s="7" customFormat="1" ht="12" customHeight="1" x14ac:dyDescent="0.2">
      <c r="A140" s="329"/>
      <c r="B140" s="334"/>
      <c r="C140" s="114" t="s">
        <v>49</v>
      </c>
      <c r="D140" s="115"/>
      <c r="E140" s="115"/>
      <c r="F140" s="144"/>
      <c r="G140" s="120">
        <f t="shared" si="1"/>
        <v>0</v>
      </c>
      <c r="H140" s="121"/>
      <c r="I140" s="122"/>
      <c r="J140" s="184"/>
      <c r="K140" s="268"/>
      <c r="L140" s="268"/>
    </row>
    <row r="141" spans="1:12" s="7" customFormat="1" ht="12" customHeight="1" x14ac:dyDescent="0.2">
      <c r="A141" s="329"/>
      <c r="B141" s="334"/>
      <c r="C141" s="114" t="s">
        <v>43</v>
      </c>
      <c r="D141" s="115"/>
      <c r="E141" s="115"/>
      <c r="F141" s="144"/>
      <c r="G141" s="120">
        <f t="shared" si="1"/>
        <v>0</v>
      </c>
      <c r="H141" s="121"/>
      <c r="I141" s="122"/>
      <c r="J141" s="184"/>
      <c r="K141" s="268"/>
      <c r="L141" s="268"/>
    </row>
    <row r="142" spans="1:12" s="7" customFormat="1" ht="12" customHeight="1" x14ac:dyDescent="0.2">
      <c r="A142" s="329"/>
      <c r="B142" s="334"/>
      <c r="C142" s="114" t="s">
        <v>590</v>
      </c>
      <c r="D142" s="115"/>
      <c r="E142" s="115"/>
      <c r="F142" s="144"/>
      <c r="G142" s="120">
        <f t="shared" si="1"/>
        <v>0</v>
      </c>
      <c r="H142" s="121"/>
      <c r="I142" s="122"/>
      <c r="J142" s="184"/>
      <c r="K142" s="268"/>
      <c r="L142" s="268"/>
    </row>
    <row r="143" spans="1:12" s="7" customFormat="1" ht="12" customHeight="1" x14ac:dyDescent="0.2">
      <c r="A143" s="329"/>
      <c r="B143" s="334"/>
      <c r="C143" s="145" t="s">
        <v>31</v>
      </c>
      <c r="D143" s="115"/>
      <c r="E143" s="115"/>
      <c r="F143" s="144"/>
      <c r="G143" s="120">
        <f t="shared" si="1"/>
        <v>0</v>
      </c>
      <c r="H143" s="121"/>
      <c r="I143" s="122"/>
      <c r="J143" s="184"/>
      <c r="K143" s="268"/>
      <c r="L143" s="268"/>
    </row>
    <row r="144" spans="1:12" s="7" customFormat="1" ht="12" customHeight="1" x14ac:dyDescent="0.2">
      <c r="A144" s="329"/>
      <c r="B144" s="334"/>
      <c r="C144" s="145" t="s">
        <v>591</v>
      </c>
      <c r="D144" s="115"/>
      <c r="E144" s="115"/>
      <c r="F144" s="144"/>
      <c r="G144" s="120">
        <f t="shared" si="1"/>
        <v>0</v>
      </c>
      <c r="H144" s="121"/>
      <c r="I144" s="122"/>
      <c r="J144" s="184"/>
      <c r="K144" s="268"/>
      <c r="L144" s="268"/>
    </row>
    <row r="145" spans="1:12" s="7" customFormat="1" ht="12" customHeight="1" x14ac:dyDescent="0.2">
      <c r="A145" s="329"/>
      <c r="B145" s="342"/>
      <c r="C145" s="145" t="s">
        <v>44</v>
      </c>
      <c r="D145" s="119"/>
      <c r="E145" s="119"/>
      <c r="F145" s="119"/>
      <c r="G145" s="120">
        <f t="shared" si="1"/>
        <v>0</v>
      </c>
      <c r="H145" s="119"/>
      <c r="I145" s="119"/>
      <c r="J145" s="119"/>
      <c r="K145" s="119"/>
      <c r="L145" s="119"/>
    </row>
    <row r="146" spans="1:12" s="7" customFormat="1" ht="12" customHeight="1" x14ac:dyDescent="0.2">
      <c r="A146" s="329"/>
      <c r="B146" s="342"/>
      <c r="C146" s="145"/>
      <c r="D146" s="119"/>
      <c r="E146" s="119"/>
      <c r="F146" s="119"/>
      <c r="G146" s="120"/>
      <c r="H146" s="119"/>
      <c r="I146" s="119"/>
      <c r="J146" s="119"/>
      <c r="K146" s="119"/>
      <c r="L146" s="119"/>
    </row>
    <row r="147" spans="1:12" s="7" customFormat="1" ht="12" customHeight="1" x14ac:dyDescent="0.2">
      <c r="A147" s="336" t="s">
        <v>648</v>
      </c>
      <c r="B147" s="334" t="s">
        <v>616</v>
      </c>
      <c r="C147" s="145" t="s">
        <v>596</v>
      </c>
      <c r="D147" s="115" t="s">
        <v>4</v>
      </c>
      <c r="E147" s="115">
        <v>1</v>
      </c>
      <c r="F147" s="144"/>
      <c r="G147" s="120">
        <f t="shared" ref="G147:G154" si="2">F147*E147</f>
        <v>0</v>
      </c>
      <c r="H147" s="121"/>
      <c r="I147" s="122"/>
      <c r="J147" s="184"/>
      <c r="K147" s="119"/>
      <c r="L147" s="119"/>
    </row>
    <row r="148" spans="1:12" s="7" customFormat="1" ht="12" customHeight="1" x14ac:dyDescent="0.2">
      <c r="A148" s="329"/>
      <c r="B148" s="334"/>
      <c r="C148" s="114" t="s">
        <v>597</v>
      </c>
      <c r="D148" s="115"/>
      <c r="E148" s="115"/>
      <c r="F148" s="144"/>
      <c r="G148" s="120">
        <f t="shared" si="2"/>
        <v>0</v>
      </c>
      <c r="H148" s="121"/>
      <c r="I148" s="122"/>
      <c r="J148" s="184"/>
      <c r="K148" s="268"/>
      <c r="L148" s="268"/>
    </row>
    <row r="149" spans="1:12" s="7" customFormat="1" ht="12" customHeight="1" x14ac:dyDescent="0.2">
      <c r="A149" s="329"/>
      <c r="B149" s="334"/>
      <c r="C149" s="114" t="s">
        <v>49</v>
      </c>
      <c r="D149" s="115"/>
      <c r="E149" s="115"/>
      <c r="F149" s="144"/>
      <c r="G149" s="120">
        <f t="shared" si="2"/>
        <v>0</v>
      </c>
      <c r="H149" s="121"/>
      <c r="I149" s="122"/>
      <c r="J149" s="184"/>
      <c r="K149" s="268"/>
      <c r="L149" s="268"/>
    </row>
    <row r="150" spans="1:12" s="7" customFormat="1" ht="12" customHeight="1" x14ac:dyDescent="0.2">
      <c r="A150" s="329"/>
      <c r="B150" s="334"/>
      <c r="C150" s="114" t="s">
        <v>43</v>
      </c>
      <c r="D150" s="115"/>
      <c r="E150" s="115"/>
      <c r="F150" s="144"/>
      <c r="G150" s="120">
        <f t="shared" si="2"/>
        <v>0</v>
      </c>
      <c r="H150" s="121"/>
      <c r="I150" s="122"/>
      <c r="J150" s="184"/>
      <c r="K150" s="268"/>
      <c r="L150" s="268"/>
    </row>
    <row r="151" spans="1:12" s="7" customFormat="1" ht="12" customHeight="1" x14ac:dyDescent="0.2">
      <c r="A151" s="329"/>
      <c r="B151" s="334"/>
      <c r="C151" s="114" t="s">
        <v>590</v>
      </c>
      <c r="D151" s="115"/>
      <c r="E151" s="115"/>
      <c r="F151" s="144"/>
      <c r="G151" s="120">
        <f t="shared" si="2"/>
        <v>0</v>
      </c>
      <c r="H151" s="121"/>
      <c r="I151" s="122"/>
      <c r="J151" s="184"/>
      <c r="K151" s="268"/>
      <c r="L151" s="268"/>
    </row>
    <row r="152" spans="1:12" s="7" customFormat="1" ht="12" customHeight="1" x14ac:dyDescent="0.2">
      <c r="A152" s="329"/>
      <c r="B152" s="334"/>
      <c r="C152" s="145" t="s">
        <v>31</v>
      </c>
      <c r="D152" s="115"/>
      <c r="E152" s="115"/>
      <c r="F152" s="144"/>
      <c r="G152" s="120">
        <f t="shared" si="2"/>
        <v>0</v>
      </c>
      <c r="H152" s="121"/>
      <c r="I152" s="122"/>
      <c r="J152" s="184"/>
      <c r="K152" s="268"/>
      <c r="L152" s="268"/>
    </row>
    <row r="153" spans="1:12" s="7" customFormat="1" ht="12" customHeight="1" x14ac:dyDescent="0.2">
      <c r="A153" s="329"/>
      <c r="B153" s="334"/>
      <c r="C153" s="145" t="s">
        <v>591</v>
      </c>
      <c r="D153" s="115"/>
      <c r="E153" s="115"/>
      <c r="F153" s="144"/>
      <c r="G153" s="120">
        <f t="shared" si="2"/>
        <v>0</v>
      </c>
      <c r="H153" s="121"/>
      <c r="I153" s="122"/>
      <c r="J153" s="184"/>
      <c r="K153" s="268"/>
      <c r="L153" s="268"/>
    </row>
    <row r="154" spans="1:12" s="7" customFormat="1" ht="12" customHeight="1" x14ac:dyDescent="0.2">
      <c r="A154" s="329"/>
      <c r="B154" s="342"/>
      <c r="C154" s="145" t="s">
        <v>44</v>
      </c>
      <c r="D154" s="119"/>
      <c r="E154" s="119"/>
      <c r="F154" s="119"/>
      <c r="G154" s="120">
        <f t="shared" si="2"/>
        <v>0</v>
      </c>
      <c r="H154" s="119"/>
      <c r="I154" s="119"/>
      <c r="J154" s="119"/>
      <c r="K154" s="119"/>
      <c r="L154" s="119"/>
    </row>
    <row r="155" spans="1:12" s="7" customFormat="1" ht="12" customHeight="1" x14ac:dyDescent="0.2">
      <c r="A155" s="329"/>
      <c r="B155" s="342"/>
      <c r="C155" s="145"/>
      <c r="D155" s="119"/>
      <c r="E155" s="119"/>
      <c r="F155" s="119"/>
      <c r="G155" s="120"/>
      <c r="H155" s="119"/>
      <c r="I155" s="119"/>
      <c r="J155" s="119"/>
      <c r="K155" s="119"/>
      <c r="L155" s="119"/>
    </row>
    <row r="156" spans="1:12" s="7" customFormat="1" ht="12" customHeight="1" x14ac:dyDescent="0.2">
      <c r="A156" s="329" t="s">
        <v>649</v>
      </c>
      <c r="B156" s="342" t="s">
        <v>617</v>
      </c>
      <c r="C156" s="114" t="s">
        <v>349</v>
      </c>
      <c r="D156" s="115" t="s">
        <v>4</v>
      </c>
      <c r="E156" s="115">
        <v>1</v>
      </c>
      <c r="F156" s="125"/>
      <c r="G156" s="120">
        <f>F156*E156</f>
        <v>0</v>
      </c>
      <c r="H156" s="270"/>
      <c r="I156" s="273"/>
      <c r="J156" s="274"/>
      <c r="K156" s="119"/>
      <c r="L156" s="119"/>
    </row>
    <row r="157" spans="1:12" s="7" customFormat="1" ht="12" customHeight="1" x14ac:dyDescent="0.2">
      <c r="A157" s="329"/>
      <c r="B157" s="342"/>
      <c r="C157" s="114" t="s">
        <v>351</v>
      </c>
      <c r="D157" s="115"/>
      <c r="E157" s="115"/>
      <c r="F157" s="125"/>
      <c r="G157" s="120">
        <f>F157*E157</f>
        <v>0</v>
      </c>
      <c r="H157" s="270"/>
      <c r="I157" s="273"/>
      <c r="J157" s="274"/>
      <c r="K157" s="119"/>
      <c r="L157" s="119"/>
    </row>
    <row r="158" spans="1:12" s="7" customFormat="1" ht="12" customHeight="1" x14ac:dyDescent="0.2">
      <c r="A158" s="329"/>
      <c r="B158" s="342"/>
      <c r="C158" s="114" t="s">
        <v>225</v>
      </c>
      <c r="D158" s="115"/>
      <c r="E158" s="115"/>
      <c r="F158" s="125"/>
      <c r="G158" s="120">
        <f>F158*E158</f>
        <v>0</v>
      </c>
      <c r="H158" s="270"/>
      <c r="I158" s="273"/>
      <c r="J158" s="274"/>
      <c r="K158" s="119"/>
      <c r="L158" s="119"/>
    </row>
    <row r="159" spans="1:12" s="7" customFormat="1" ht="12" customHeight="1" x14ac:dyDescent="0.2">
      <c r="A159" s="329"/>
      <c r="B159" s="342"/>
      <c r="C159" s="145" t="s">
        <v>32</v>
      </c>
      <c r="D159" s="115"/>
      <c r="E159" s="115"/>
      <c r="F159" s="125"/>
      <c r="G159" s="120">
        <f>F159*E159</f>
        <v>0</v>
      </c>
      <c r="H159" s="270"/>
      <c r="I159" s="273"/>
      <c r="J159" s="274"/>
      <c r="K159" s="119"/>
      <c r="L159" s="119"/>
    </row>
    <row r="160" spans="1:12" s="7" customFormat="1" ht="12" customHeight="1" x14ac:dyDescent="0.2">
      <c r="A160" s="329"/>
      <c r="B160" s="342"/>
      <c r="C160" s="145" t="s">
        <v>33</v>
      </c>
      <c r="D160" s="115"/>
      <c r="E160" s="115"/>
      <c r="F160" s="125"/>
      <c r="G160" s="120">
        <f>F160*E160</f>
        <v>0</v>
      </c>
      <c r="H160" s="270"/>
      <c r="I160" s="273"/>
      <c r="J160" s="274"/>
      <c r="K160" s="119"/>
      <c r="L160" s="119"/>
    </row>
    <row r="161" spans="1:12" s="7" customFormat="1" ht="12" customHeight="1" x14ac:dyDescent="0.2">
      <c r="A161" s="329"/>
      <c r="B161" s="334"/>
      <c r="C161" s="114"/>
      <c r="D161" s="115"/>
      <c r="E161" s="115"/>
      <c r="F161" s="144"/>
      <c r="G161" s="120"/>
      <c r="H161" s="270"/>
      <c r="I161" s="273"/>
      <c r="J161" s="274"/>
      <c r="K161" s="119"/>
      <c r="L161" s="119"/>
    </row>
    <row r="162" spans="1:12" s="7" customFormat="1" ht="12" customHeight="1" x14ac:dyDescent="0.2">
      <c r="A162" s="329" t="s">
        <v>650</v>
      </c>
      <c r="B162" s="342" t="s">
        <v>631</v>
      </c>
      <c r="C162" s="114" t="s">
        <v>568</v>
      </c>
      <c r="D162" s="115" t="s">
        <v>4</v>
      </c>
      <c r="E162" s="115">
        <v>2</v>
      </c>
      <c r="F162" s="125"/>
      <c r="G162" s="120">
        <f>F162*E162</f>
        <v>0</v>
      </c>
      <c r="H162" s="270"/>
      <c r="I162" s="273"/>
      <c r="J162" s="274"/>
      <c r="K162" s="119"/>
      <c r="L162" s="119"/>
    </row>
    <row r="163" spans="1:12" s="7" customFormat="1" ht="12" customHeight="1" x14ac:dyDescent="0.2">
      <c r="A163" s="329"/>
      <c r="B163" s="342"/>
      <c r="C163" s="114" t="s">
        <v>630</v>
      </c>
      <c r="D163" s="115"/>
      <c r="E163" s="115"/>
      <c r="F163" s="125"/>
      <c r="G163" s="120">
        <f>F163*E163</f>
        <v>0</v>
      </c>
      <c r="H163" s="270"/>
      <c r="I163" s="273"/>
      <c r="J163" s="274"/>
      <c r="K163" s="119"/>
      <c r="L163" s="119"/>
    </row>
    <row r="164" spans="1:12" s="7" customFormat="1" ht="12" customHeight="1" x14ac:dyDescent="0.2">
      <c r="A164" s="329"/>
      <c r="B164" s="342"/>
      <c r="C164" s="114" t="s">
        <v>225</v>
      </c>
      <c r="D164" s="115"/>
      <c r="E164" s="115"/>
      <c r="F164" s="125"/>
      <c r="G164" s="120">
        <f>F164*E164</f>
        <v>0</v>
      </c>
      <c r="H164" s="270"/>
      <c r="I164" s="273"/>
      <c r="J164" s="274"/>
      <c r="K164" s="119"/>
      <c r="L164" s="119"/>
    </row>
    <row r="165" spans="1:12" s="7" customFormat="1" ht="12" customHeight="1" x14ac:dyDescent="0.2">
      <c r="A165" s="329"/>
      <c r="B165" s="342"/>
      <c r="C165" s="145" t="s">
        <v>32</v>
      </c>
      <c r="D165" s="115"/>
      <c r="E165" s="115"/>
      <c r="F165" s="125"/>
      <c r="G165" s="120">
        <f>F165*E165</f>
        <v>0</v>
      </c>
      <c r="H165" s="270"/>
      <c r="I165" s="273"/>
      <c r="J165" s="274"/>
      <c r="K165" s="119"/>
      <c r="L165" s="119"/>
    </row>
    <row r="166" spans="1:12" s="7" customFormat="1" ht="12" customHeight="1" x14ac:dyDescent="0.2">
      <c r="A166" s="329"/>
      <c r="B166" s="342"/>
      <c r="C166" s="145" t="s">
        <v>33</v>
      </c>
      <c r="D166" s="115"/>
      <c r="E166" s="115"/>
      <c r="F166" s="125"/>
      <c r="G166" s="120">
        <f>F166*E166</f>
        <v>0</v>
      </c>
      <c r="H166" s="270"/>
      <c r="I166" s="273"/>
      <c r="J166" s="274"/>
      <c r="K166" s="119"/>
      <c r="L166" s="119"/>
    </row>
    <row r="167" spans="1:12" s="7" customFormat="1" ht="12" customHeight="1" x14ac:dyDescent="0.2">
      <c r="A167" s="329"/>
      <c r="B167" s="342"/>
      <c r="C167" s="145"/>
      <c r="D167" s="115"/>
      <c r="E167" s="115"/>
      <c r="F167" s="125"/>
      <c r="G167" s="120"/>
      <c r="H167" s="270"/>
      <c r="I167" s="273"/>
      <c r="J167" s="274"/>
      <c r="K167" s="119"/>
      <c r="L167" s="119"/>
    </row>
    <row r="168" spans="1:12" s="7" customFormat="1" ht="12" customHeight="1" x14ac:dyDescent="0.2">
      <c r="A168" s="341">
        <v>43952</v>
      </c>
      <c r="B168" s="334" t="s">
        <v>618</v>
      </c>
      <c r="C168" s="114" t="s">
        <v>330</v>
      </c>
      <c r="D168" s="115" t="s">
        <v>4</v>
      </c>
      <c r="E168" s="115">
        <v>1</v>
      </c>
      <c r="F168" s="125"/>
      <c r="G168" s="120">
        <f t="shared" ref="G168:G199" si="3">F168*E168</f>
        <v>0</v>
      </c>
      <c r="H168" s="270"/>
      <c r="I168" s="273"/>
      <c r="J168" s="274"/>
      <c r="K168" s="119"/>
      <c r="L168" s="119"/>
    </row>
    <row r="169" spans="1:12" s="7" customFormat="1" ht="12" customHeight="1" x14ac:dyDescent="0.2">
      <c r="A169" s="329"/>
      <c r="B169" s="334"/>
      <c r="C169" s="114" t="s">
        <v>225</v>
      </c>
      <c r="D169" s="115"/>
      <c r="E169" s="115"/>
      <c r="F169" s="125"/>
      <c r="G169" s="120">
        <f t="shared" si="3"/>
        <v>0</v>
      </c>
      <c r="H169" s="270"/>
      <c r="I169" s="273"/>
      <c r="J169" s="274"/>
      <c r="K169" s="119"/>
      <c r="L169" s="119"/>
    </row>
    <row r="170" spans="1:12" s="7" customFormat="1" ht="12" customHeight="1" x14ac:dyDescent="0.2">
      <c r="A170" s="329"/>
      <c r="B170" s="334"/>
      <c r="C170" s="145" t="s">
        <v>32</v>
      </c>
      <c r="D170" s="115"/>
      <c r="E170" s="115"/>
      <c r="F170" s="125"/>
      <c r="G170" s="120">
        <f t="shared" si="3"/>
        <v>0</v>
      </c>
      <c r="H170" s="270"/>
      <c r="I170" s="273"/>
      <c r="J170" s="274"/>
      <c r="K170" s="119"/>
      <c r="L170" s="119"/>
    </row>
    <row r="171" spans="1:12" s="7" customFormat="1" ht="12" customHeight="1" x14ac:dyDescent="0.2">
      <c r="A171" s="329"/>
      <c r="B171" s="334"/>
      <c r="C171" s="145" t="s">
        <v>33</v>
      </c>
      <c r="D171" s="115"/>
      <c r="E171" s="115"/>
      <c r="F171" s="125"/>
      <c r="G171" s="120">
        <f t="shared" si="3"/>
        <v>0</v>
      </c>
      <c r="H171" s="270"/>
      <c r="I171" s="273"/>
      <c r="J171" s="274"/>
      <c r="K171" s="119"/>
      <c r="L171" s="119"/>
    </row>
    <row r="172" spans="1:12" s="7" customFormat="1" ht="12" customHeight="1" x14ac:dyDescent="0.2">
      <c r="A172" s="340"/>
      <c r="B172" s="343"/>
      <c r="C172" s="145"/>
      <c r="D172" s="115"/>
      <c r="E172" s="115"/>
      <c r="F172" s="125"/>
      <c r="G172" s="120">
        <f t="shared" si="3"/>
        <v>0</v>
      </c>
      <c r="H172" s="270"/>
      <c r="I172" s="273"/>
      <c r="J172" s="274"/>
      <c r="K172" s="119"/>
      <c r="L172" s="119"/>
    </row>
    <row r="173" spans="1:12" s="7" customFormat="1" ht="12" customHeight="1" x14ac:dyDescent="0.2">
      <c r="A173" s="340" t="s">
        <v>651</v>
      </c>
      <c r="B173" s="343"/>
      <c r="C173" s="114" t="s">
        <v>305</v>
      </c>
      <c r="D173" s="115" t="s">
        <v>4</v>
      </c>
      <c r="E173" s="115">
        <v>1</v>
      </c>
      <c r="F173" s="144"/>
      <c r="G173" s="120">
        <f t="shared" si="3"/>
        <v>0</v>
      </c>
      <c r="H173" s="270"/>
      <c r="I173" s="273"/>
      <c r="J173" s="274"/>
      <c r="K173" s="119"/>
      <c r="L173" s="119"/>
    </row>
    <row r="174" spans="1:12" s="7" customFormat="1" ht="12" customHeight="1" x14ac:dyDescent="0.2">
      <c r="A174" s="340"/>
      <c r="B174" s="343"/>
      <c r="C174" s="114" t="s">
        <v>306</v>
      </c>
      <c r="D174" s="115"/>
      <c r="E174" s="115"/>
      <c r="F174" s="144"/>
      <c r="G174" s="120">
        <f t="shared" si="3"/>
        <v>0</v>
      </c>
      <c r="H174" s="270"/>
      <c r="I174" s="273"/>
      <c r="J174" s="274"/>
      <c r="K174" s="119"/>
      <c r="L174" s="119"/>
    </row>
    <row r="175" spans="1:12" s="7" customFormat="1" ht="12" customHeight="1" x14ac:dyDescent="0.2">
      <c r="A175" s="340"/>
      <c r="B175" s="343"/>
      <c r="C175" s="114" t="s">
        <v>307</v>
      </c>
      <c r="D175" s="115"/>
      <c r="E175" s="115"/>
      <c r="F175" s="144"/>
      <c r="G175" s="120">
        <f t="shared" si="3"/>
        <v>0</v>
      </c>
      <c r="H175" s="270"/>
      <c r="I175" s="273"/>
      <c r="J175" s="274"/>
      <c r="K175" s="119"/>
      <c r="L175" s="119"/>
    </row>
    <row r="176" spans="1:12" s="7" customFormat="1" ht="12" customHeight="1" x14ac:dyDescent="0.2">
      <c r="A176" s="340"/>
      <c r="B176" s="343"/>
      <c r="C176" s="145"/>
      <c r="D176" s="115"/>
      <c r="E176" s="115"/>
      <c r="F176" s="125"/>
      <c r="G176" s="120">
        <f t="shared" si="3"/>
        <v>0</v>
      </c>
      <c r="H176" s="270"/>
      <c r="I176" s="273"/>
      <c r="J176" s="274"/>
      <c r="K176" s="119"/>
      <c r="L176" s="119"/>
    </row>
    <row r="177" spans="1:16" s="7" customFormat="1" ht="12" customHeight="1" x14ac:dyDescent="0.2">
      <c r="A177" s="340" t="s">
        <v>652</v>
      </c>
      <c r="B177" s="343"/>
      <c r="C177" s="5" t="s">
        <v>569</v>
      </c>
      <c r="D177" s="4" t="s">
        <v>570</v>
      </c>
      <c r="E177" s="4">
        <v>1</v>
      </c>
      <c r="F177" s="125"/>
      <c r="G177" s="8">
        <f>F177*E177</f>
        <v>0</v>
      </c>
      <c r="H177" s="270"/>
      <c r="I177" s="273"/>
      <c r="J177" s="274"/>
      <c r="K177" s="119"/>
      <c r="L177" s="119"/>
    </row>
    <row r="178" spans="1:16" s="7" customFormat="1" ht="12" customHeight="1" x14ac:dyDescent="0.2">
      <c r="A178" s="340"/>
      <c r="B178" s="343"/>
      <c r="C178" s="5" t="s">
        <v>632</v>
      </c>
      <c r="D178" s="4"/>
      <c r="E178" s="4"/>
      <c r="F178" s="125"/>
      <c r="G178" s="8"/>
      <c r="H178" s="270"/>
      <c r="I178" s="273"/>
      <c r="J178" s="274"/>
      <c r="K178" s="119"/>
      <c r="L178" s="119"/>
    </row>
    <row r="179" spans="1:16" s="7" customFormat="1" ht="12" customHeight="1" x14ac:dyDescent="0.2">
      <c r="A179" s="340"/>
      <c r="B179" s="343"/>
      <c r="C179" s="5" t="s">
        <v>633</v>
      </c>
      <c r="D179" s="4"/>
      <c r="E179" s="4"/>
      <c r="F179" s="13"/>
      <c r="G179" s="8">
        <v>0</v>
      </c>
      <c r="H179" s="270"/>
      <c r="I179" s="273"/>
      <c r="J179" s="274"/>
      <c r="K179" s="119"/>
      <c r="L179" s="119"/>
    </row>
    <row r="180" spans="1:16" s="7" customFormat="1" ht="12" customHeight="1" x14ac:dyDescent="0.2">
      <c r="A180" s="340"/>
      <c r="B180" s="343"/>
      <c r="C180" s="89" t="s">
        <v>573</v>
      </c>
      <c r="D180" s="4"/>
      <c r="E180" s="4"/>
      <c r="F180" s="13"/>
      <c r="G180" s="8"/>
      <c r="H180" s="270"/>
      <c r="I180" s="273"/>
      <c r="J180" s="274"/>
      <c r="K180" s="119"/>
      <c r="L180" s="119"/>
    </row>
    <row r="181" spans="1:16" s="7" customFormat="1" ht="12" customHeight="1" x14ac:dyDescent="0.2">
      <c r="A181" s="340"/>
      <c r="B181" s="343"/>
      <c r="C181" s="89" t="s">
        <v>571</v>
      </c>
      <c r="D181" s="4"/>
      <c r="E181" s="4"/>
      <c r="F181" s="13"/>
      <c r="G181" s="8"/>
      <c r="H181" s="270"/>
      <c r="I181" s="273"/>
      <c r="J181" s="274"/>
      <c r="K181" s="119"/>
      <c r="L181" s="119"/>
    </row>
    <row r="182" spans="1:16" s="7" customFormat="1" ht="12" customHeight="1" x14ac:dyDescent="0.2">
      <c r="A182" s="340"/>
      <c r="B182" s="343"/>
      <c r="C182" s="145"/>
      <c r="D182" s="115"/>
      <c r="E182" s="115"/>
      <c r="F182" s="125"/>
      <c r="G182" s="120"/>
      <c r="H182" s="270"/>
      <c r="I182" s="273"/>
      <c r="J182" s="274"/>
      <c r="K182" s="119"/>
      <c r="L182" s="119"/>
    </row>
    <row r="183" spans="1:16" s="5" customFormat="1" ht="11.25" customHeight="1" x14ac:dyDescent="0.2">
      <c r="A183" s="341" t="s">
        <v>653</v>
      </c>
      <c r="B183" s="342"/>
      <c r="C183" s="147" t="s">
        <v>402</v>
      </c>
      <c r="D183" s="115" t="s">
        <v>4</v>
      </c>
      <c r="E183" s="115">
        <v>1</v>
      </c>
      <c r="F183" s="247" t="s">
        <v>352</v>
      </c>
      <c r="G183" s="120"/>
      <c r="H183" s="273"/>
      <c r="I183" s="271"/>
      <c r="J183" s="114"/>
      <c r="K183" s="186"/>
      <c r="L183" s="186"/>
      <c r="M183" s="185"/>
      <c r="N183" s="119"/>
      <c r="O183" s="119"/>
    </row>
    <row r="184" spans="1:16" s="5" customFormat="1" ht="11.25" customHeight="1" x14ac:dyDescent="0.2">
      <c r="A184" s="329"/>
      <c r="B184" s="342"/>
      <c r="C184" s="187" t="s">
        <v>50</v>
      </c>
      <c r="D184" s="115"/>
      <c r="E184" s="115"/>
      <c r="F184" s="144">
        <v>0</v>
      </c>
      <c r="G184" s="120">
        <f t="shared" si="3"/>
        <v>0</v>
      </c>
      <c r="H184" s="273"/>
      <c r="I184" s="271"/>
      <c r="J184" s="114"/>
      <c r="K184" s="186"/>
      <c r="L184" s="186"/>
      <c r="M184" s="185"/>
      <c r="N184" s="119"/>
      <c r="O184" s="119"/>
      <c r="P184" s="237"/>
    </row>
    <row r="185" spans="1:16" s="5" customFormat="1" ht="11.25" customHeight="1" x14ac:dyDescent="0.2">
      <c r="A185" s="329"/>
      <c r="B185" s="342"/>
      <c r="C185" s="114" t="s">
        <v>51</v>
      </c>
      <c r="D185" s="115"/>
      <c r="E185" s="115"/>
      <c r="F185" s="144">
        <v>0</v>
      </c>
      <c r="G185" s="120">
        <f t="shared" si="3"/>
        <v>0</v>
      </c>
      <c r="H185" s="273"/>
      <c r="I185" s="271"/>
      <c r="J185" s="114"/>
      <c r="K185" s="186"/>
      <c r="L185" s="186"/>
      <c r="M185" s="185"/>
      <c r="N185" s="119"/>
      <c r="O185" s="119"/>
    </row>
    <row r="186" spans="1:16" s="5" customFormat="1" ht="11.25" customHeight="1" x14ac:dyDescent="0.2">
      <c r="A186" s="329"/>
      <c r="B186" s="342"/>
      <c r="C186" s="119" t="s">
        <v>52</v>
      </c>
      <c r="D186" s="115"/>
      <c r="E186" s="115"/>
      <c r="F186" s="144">
        <v>0</v>
      </c>
      <c r="G186" s="120">
        <f t="shared" si="3"/>
        <v>0</v>
      </c>
      <c r="H186" s="273"/>
      <c r="I186" s="271"/>
      <c r="J186" s="114"/>
      <c r="K186" s="186"/>
      <c r="L186" s="186"/>
      <c r="M186" s="114"/>
      <c r="N186" s="114"/>
      <c r="O186" s="114"/>
    </row>
    <row r="187" spans="1:16" s="5" customFormat="1" ht="11.25" customHeight="1" x14ac:dyDescent="0.2">
      <c r="A187" s="329"/>
      <c r="B187" s="342"/>
      <c r="C187" s="114" t="s">
        <v>53</v>
      </c>
      <c r="D187" s="115"/>
      <c r="E187" s="115"/>
      <c r="F187" s="144">
        <v>0</v>
      </c>
      <c r="G187" s="120">
        <f t="shared" si="3"/>
        <v>0</v>
      </c>
      <c r="H187" s="273"/>
      <c r="I187" s="271"/>
      <c r="J187" s="114"/>
      <c r="K187" s="186"/>
      <c r="L187" s="186"/>
      <c r="M187" s="114"/>
      <c r="N187" s="114"/>
      <c r="O187" s="114"/>
    </row>
    <row r="188" spans="1:16" s="5" customFormat="1" ht="11.25" customHeight="1" x14ac:dyDescent="0.2">
      <c r="A188" s="329"/>
      <c r="B188" s="342"/>
      <c r="C188" s="114" t="s">
        <v>54</v>
      </c>
      <c r="D188" s="115"/>
      <c r="E188" s="115"/>
      <c r="F188" s="144">
        <v>0</v>
      </c>
      <c r="G188" s="120">
        <f t="shared" si="3"/>
        <v>0</v>
      </c>
      <c r="H188" s="273"/>
      <c r="I188" s="271"/>
      <c r="J188" s="114"/>
      <c r="K188" s="186"/>
      <c r="L188" s="186"/>
      <c r="M188" s="114"/>
      <c r="N188" s="114"/>
      <c r="O188" s="114"/>
    </row>
    <row r="189" spans="1:16" s="5" customFormat="1" ht="11.25" customHeight="1" x14ac:dyDescent="0.2">
      <c r="A189" s="329"/>
      <c r="B189" s="342"/>
      <c r="C189" s="119" t="s">
        <v>55</v>
      </c>
      <c r="D189" s="115"/>
      <c r="E189" s="115"/>
      <c r="F189" s="144">
        <v>0</v>
      </c>
      <c r="G189" s="120">
        <f t="shared" si="3"/>
        <v>0</v>
      </c>
      <c r="H189" s="273"/>
      <c r="I189" s="271"/>
      <c r="J189" s="114"/>
      <c r="K189" s="186"/>
      <c r="L189" s="186"/>
      <c r="M189" s="114"/>
      <c r="N189" s="114"/>
      <c r="O189" s="114"/>
    </row>
    <row r="190" spans="1:16" s="5" customFormat="1" ht="11.25" customHeight="1" x14ac:dyDescent="0.2">
      <c r="A190" s="329"/>
      <c r="B190" s="342"/>
      <c r="C190" s="114" t="s">
        <v>48</v>
      </c>
      <c r="D190" s="115"/>
      <c r="E190" s="115"/>
      <c r="F190" s="144"/>
      <c r="G190" s="120">
        <f t="shared" si="3"/>
        <v>0</v>
      </c>
      <c r="H190" s="273"/>
      <c r="I190" s="271"/>
      <c r="J190" s="114"/>
      <c r="K190" s="186"/>
      <c r="L190" s="186"/>
      <c r="M190" s="114"/>
      <c r="N190" s="114"/>
      <c r="O190" s="114"/>
    </row>
    <row r="191" spans="1:16" s="5" customFormat="1" ht="11.25" customHeight="1" x14ac:dyDescent="0.2">
      <c r="A191" s="329"/>
      <c r="B191" s="342"/>
      <c r="C191" s="148"/>
      <c r="D191" s="115"/>
      <c r="E191" s="115"/>
      <c r="F191" s="144"/>
      <c r="G191" s="120">
        <f t="shared" si="3"/>
        <v>0</v>
      </c>
      <c r="H191" s="273"/>
      <c r="I191" s="271"/>
      <c r="J191" s="114"/>
      <c r="K191" s="186"/>
      <c r="L191" s="186"/>
      <c r="M191" s="114"/>
      <c r="N191" s="114"/>
      <c r="O191" s="114"/>
    </row>
    <row r="192" spans="1:16" s="5" customFormat="1" ht="11.25" customHeight="1" x14ac:dyDescent="0.2">
      <c r="A192" s="329" t="s">
        <v>654</v>
      </c>
      <c r="B192" s="342"/>
      <c r="C192" s="145" t="s">
        <v>58</v>
      </c>
      <c r="D192" s="115" t="s">
        <v>4</v>
      </c>
      <c r="E192" s="115">
        <v>1</v>
      </c>
      <c r="F192" s="144"/>
      <c r="G192" s="120">
        <f t="shared" si="3"/>
        <v>0</v>
      </c>
      <c r="H192" s="273"/>
      <c r="I192" s="271"/>
      <c r="J192" s="114"/>
      <c r="K192" s="186"/>
      <c r="L192" s="186"/>
      <c r="M192" s="114"/>
      <c r="N192" s="114"/>
      <c r="O192" s="114"/>
    </row>
    <row r="193" spans="1:15" s="5" customFormat="1" ht="11.25" customHeight="1" x14ac:dyDescent="0.2">
      <c r="A193" s="329"/>
      <c r="B193" s="342"/>
      <c r="C193" s="148"/>
      <c r="D193" s="115"/>
      <c r="E193" s="115"/>
      <c r="F193" s="144"/>
      <c r="G193" s="120">
        <f t="shared" si="3"/>
        <v>0</v>
      </c>
      <c r="H193" s="273"/>
      <c r="I193" s="271"/>
      <c r="J193" s="114"/>
      <c r="K193" s="186"/>
      <c r="L193" s="186"/>
      <c r="M193" s="114"/>
      <c r="N193" s="114"/>
      <c r="O193" s="114"/>
    </row>
    <row r="194" spans="1:15" s="7" customFormat="1" ht="12" customHeight="1" x14ac:dyDescent="0.2">
      <c r="A194" s="341" t="s">
        <v>655</v>
      </c>
      <c r="B194" s="342"/>
      <c r="C194" s="188" t="s">
        <v>36</v>
      </c>
      <c r="D194" s="115" t="s">
        <v>4</v>
      </c>
      <c r="E194" s="115">
        <v>1</v>
      </c>
      <c r="F194" s="144"/>
      <c r="G194" s="120"/>
      <c r="H194" s="144"/>
      <c r="I194" s="144">
        <f>F194*E194</f>
        <v>0</v>
      </c>
      <c r="J194" s="184"/>
      <c r="K194" s="119"/>
      <c r="L194" s="119"/>
    </row>
    <row r="195" spans="1:15" s="7" customFormat="1" ht="12" customHeight="1" x14ac:dyDescent="0.2">
      <c r="A195" s="329"/>
      <c r="B195" s="342"/>
      <c r="C195" s="275"/>
      <c r="D195" s="269"/>
      <c r="E195" s="269"/>
      <c r="F195" s="267"/>
      <c r="G195" s="120">
        <f t="shared" si="3"/>
        <v>0</v>
      </c>
      <c r="H195" s="270"/>
      <c r="I195" s="273"/>
      <c r="J195" s="184"/>
      <c r="K195" s="186"/>
      <c r="L195" s="186"/>
    </row>
    <row r="196" spans="1:15" s="7" customFormat="1" ht="12" customHeight="1" x14ac:dyDescent="0.2">
      <c r="A196" s="341" t="s">
        <v>656</v>
      </c>
      <c r="B196" s="342"/>
      <c r="C196" s="114" t="s">
        <v>26</v>
      </c>
      <c r="D196" s="115" t="s">
        <v>4</v>
      </c>
      <c r="E196" s="115">
        <v>1</v>
      </c>
      <c r="F196" s="144"/>
      <c r="G196" s="120">
        <f t="shared" si="3"/>
        <v>0</v>
      </c>
      <c r="H196" s="121"/>
      <c r="I196" s="122"/>
      <c r="J196" s="184"/>
      <c r="K196" s="119"/>
      <c r="L196" s="119"/>
    </row>
    <row r="197" spans="1:15" s="7" customFormat="1" ht="12" customHeight="1" x14ac:dyDescent="0.2">
      <c r="A197" s="329"/>
      <c r="B197" s="342"/>
      <c r="C197" s="188" t="s">
        <v>38</v>
      </c>
      <c r="D197" s="269"/>
      <c r="E197" s="269"/>
      <c r="F197" s="267"/>
      <c r="G197" s="120">
        <f t="shared" si="3"/>
        <v>0</v>
      </c>
      <c r="H197" s="270"/>
      <c r="I197" s="273"/>
      <c r="J197" s="274"/>
      <c r="K197" s="272"/>
      <c r="L197" s="272"/>
    </row>
    <row r="198" spans="1:15" s="7" customFormat="1" ht="12" customHeight="1" x14ac:dyDescent="0.2">
      <c r="A198" s="329"/>
      <c r="B198" s="342"/>
      <c r="C198" s="188" t="s">
        <v>47</v>
      </c>
      <c r="D198" s="269"/>
      <c r="E198" s="269"/>
      <c r="F198" s="267">
        <v>0</v>
      </c>
      <c r="G198" s="120">
        <f t="shared" si="3"/>
        <v>0</v>
      </c>
      <c r="H198" s="270"/>
      <c r="I198" s="273"/>
      <c r="J198" s="274"/>
      <c r="K198" s="272"/>
      <c r="L198" s="272"/>
    </row>
    <row r="199" spans="1:15" s="7" customFormat="1" ht="12" customHeight="1" x14ac:dyDescent="0.2">
      <c r="A199" s="329"/>
      <c r="B199" s="342"/>
      <c r="C199" s="188"/>
      <c r="D199" s="269"/>
      <c r="E199" s="269"/>
      <c r="F199" s="267"/>
      <c r="G199" s="120">
        <f t="shared" si="3"/>
        <v>0</v>
      </c>
      <c r="H199" s="270"/>
      <c r="I199" s="273"/>
      <c r="J199" s="274"/>
      <c r="K199" s="272"/>
      <c r="L199" s="272"/>
    </row>
    <row r="200" spans="1:15" s="7" customFormat="1" ht="12" customHeight="1" x14ac:dyDescent="0.2">
      <c r="A200" s="329"/>
      <c r="B200" s="334"/>
      <c r="C200" s="114"/>
      <c r="D200" s="115"/>
      <c r="E200" s="115"/>
      <c r="F200" s="125"/>
      <c r="G200" s="120"/>
      <c r="H200" s="121"/>
      <c r="I200" s="122"/>
      <c r="J200" s="184"/>
      <c r="K200" s="186"/>
      <c r="L200" s="186"/>
    </row>
    <row r="201" spans="1:15" s="7" customFormat="1" ht="12" customHeight="1" thickBot="1" x14ac:dyDescent="0.25">
      <c r="A201" s="344"/>
      <c r="B201" s="345"/>
      <c r="C201" s="189"/>
      <c r="D201" s="190"/>
      <c r="E201" s="190"/>
      <c r="F201" s="191"/>
      <c r="G201" s="192">
        <f>SUM(G18:G200)</f>
        <v>0</v>
      </c>
      <c r="H201" s="193"/>
      <c r="I201" s="192">
        <f>I194</f>
        <v>0</v>
      </c>
      <c r="J201" s="184"/>
      <c r="K201" s="194"/>
      <c r="L201" s="194"/>
    </row>
    <row r="202" spans="1:15" s="7" customFormat="1" ht="12" customHeight="1" x14ac:dyDescent="0.2">
      <c r="A202" s="346" t="s">
        <v>119</v>
      </c>
      <c r="B202" s="334"/>
      <c r="C202" s="114"/>
      <c r="D202" s="115"/>
      <c r="E202" s="115"/>
      <c r="F202" s="125"/>
      <c r="G202" s="195">
        <f>G201+I201</f>
        <v>0</v>
      </c>
      <c r="H202" s="121"/>
      <c r="I202" s="122"/>
      <c r="J202" s="184"/>
      <c r="K202" s="186"/>
      <c r="L202" s="186"/>
    </row>
    <row r="203" spans="1:15" s="7" customFormat="1" ht="12" customHeight="1" x14ac:dyDescent="0.2">
      <c r="A203" s="329"/>
      <c r="B203" s="334"/>
      <c r="C203" s="114"/>
      <c r="D203" s="115"/>
      <c r="E203" s="115"/>
      <c r="F203" s="125"/>
      <c r="G203" s="120"/>
      <c r="H203" s="121"/>
      <c r="I203" s="122"/>
      <c r="J203" s="184"/>
      <c r="K203" s="186"/>
      <c r="L203" s="186"/>
    </row>
    <row r="204" spans="1:15" s="7" customFormat="1" ht="12" customHeight="1" x14ac:dyDescent="0.2">
      <c r="A204" s="329"/>
      <c r="B204" s="119"/>
      <c r="C204" s="114"/>
      <c r="D204" s="115"/>
      <c r="E204" s="115"/>
      <c r="F204" s="125"/>
      <c r="G204" s="120"/>
      <c r="H204" s="121"/>
      <c r="I204" s="122"/>
      <c r="J204" s="184"/>
      <c r="K204" s="186"/>
      <c r="L204" s="186"/>
    </row>
    <row r="205" spans="1:15" s="7" customFormat="1" ht="12" customHeight="1" x14ac:dyDescent="0.2">
      <c r="A205" s="329"/>
      <c r="B205" s="347" t="s">
        <v>62</v>
      </c>
      <c r="C205" s="114"/>
      <c r="D205" s="115"/>
      <c r="E205" s="115"/>
      <c r="F205" s="125"/>
      <c r="G205" s="120"/>
      <c r="H205" s="121"/>
      <c r="I205" s="122"/>
      <c r="J205" s="184"/>
      <c r="K205" s="186"/>
      <c r="L205" s="186"/>
    </row>
    <row r="206" spans="1:15" s="7" customFormat="1" ht="12" customHeight="1" x14ac:dyDescent="0.2">
      <c r="A206" s="329"/>
      <c r="B206" s="347" t="s">
        <v>99</v>
      </c>
      <c r="C206" s="114"/>
      <c r="D206" s="115"/>
      <c r="E206" s="115"/>
      <c r="F206" s="125"/>
      <c r="G206" s="120"/>
      <c r="H206" s="121"/>
      <c r="I206" s="122"/>
      <c r="J206" s="184"/>
      <c r="K206" s="186"/>
      <c r="L206" s="186"/>
    </row>
    <row r="207" spans="1:15" s="7" customFormat="1" ht="12" customHeight="1" x14ac:dyDescent="0.2">
      <c r="A207" s="329"/>
      <c r="B207" s="347"/>
      <c r="C207" s="114"/>
      <c r="D207" s="115"/>
      <c r="E207" s="115"/>
      <c r="F207" s="125"/>
      <c r="G207" s="120"/>
      <c r="H207" s="121"/>
      <c r="I207" s="122"/>
      <c r="J207" s="184"/>
      <c r="K207" s="186"/>
      <c r="L207" s="186"/>
    </row>
    <row r="208" spans="1:15" s="7" customFormat="1" ht="12" customHeight="1" x14ac:dyDescent="0.2">
      <c r="A208" s="329"/>
      <c r="B208" s="334"/>
      <c r="C208" s="114"/>
      <c r="D208" s="115"/>
      <c r="E208" s="115"/>
      <c r="F208" s="125"/>
      <c r="G208" s="120"/>
      <c r="H208" s="121"/>
      <c r="I208" s="122"/>
      <c r="J208" s="184"/>
      <c r="K208" s="186"/>
      <c r="L208" s="186"/>
    </row>
    <row r="209" spans="1:12" s="7" customFormat="1" ht="12" customHeight="1" x14ac:dyDescent="0.2">
      <c r="A209" s="329"/>
      <c r="B209" s="334"/>
      <c r="C209" s="5"/>
      <c r="D209" s="4"/>
      <c r="E209" s="4"/>
      <c r="F209" s="13"/>
      <c r="G209" s="8"/>
      <c r="H209" s="34"/>
      <c r="I209" s="35"/>
      <c r="J209" s="9"/>
      <c r="K209"/>
      <c r="L209"/>
    </row>
    <row r="210" spans="1:12" s="7" customFormat="1" ht="12" customHeight="1" x14ac:dyDescent="0.2">
      <c r="A210" s="329"/>
      <c r="B210" s="334"/>
      <c r="C210" s="5"/>
      <c r="D210" s="4"/>
      <c r="E210" s="4"/>
      <c r="F210" s="13"/>
      <c r="G210" s="8"/>
      <c r="H210" s="34"/>
      <c r="I210" s="35"/>
      <c r="J210" s="9"/>
      <c r="K210"/>
      <c r="L210"/>
    </row>
    <row r="211" spans="1:12" s="7" customFormat="1" ht="12" customHeight="1" x14ac:dyDescent="0.2">
      <c r="A211" s="329"/>
      <c r="B211" s="334"/>
      <c r="C211" s="5"/>
      <c r="D211" s="4"/>
      <c r="E211" s="4"/>
      <c r="F211" s="13"/>
      <c r="G211" s="8"/>
      <c r="H211" s="34"/>
      <c r="I211" s="35"/>
      <c r="J211" s="9"/>
      <c r="K211"/>
      <c r="L211"/>
    </row>
    <row r="212" spans="1:12" s="7" customFormat="1" ht="12" customHeight="1" x14ac:dyDescent="0.2">
      <c r="A212" s="329"/>
      <c r="B212" s="334"/>
      <c r="C212" s="5"/>
      <c r="D212" s="4"/>
      <c r="E212" s="4"/>
      <c r="F212" s="13"/>
      <c r="G212" s="8"/>
      <c r="H212" s="34"/>
      <c r="I212" s="35"/>
      <c r="J212" s="9"/>
      <c r="K212"/>
      <c r="L212"/>
    </row>
    <row r="213" spans="1:12" s="7" customFormat="1" ht="12" customHeight="1" x14ac:dyDescent="0.2">
      <c r="A213" s="329"/>
      <c r="B213" s="334"/>
      <c r="C213" s="5"/>
      <c r="D213" s="4"/>
      <c r="E213" s="4"/>
      <c r="F213" s="13"/>
      <c r="G213" s="8"/>
      <c r="H213" s="34"/>
      <c r="I213" s="35"/>
      <c r="J213" s="9"/>
      <c r="K213"/>
      <c r="L213"/>
    </row>
    <row r="214" spans="1:12" s="7" customFormat="1" ht="12" customHeight="1" x14ac:dyDescent="0.2">
      <c r="A214" s="329"/>
      <c r="B214" s="334"/>
      <c r="C214" s="46"/>
      <c r="D214" s="4"/>
      <c r="E214" s="4"/>
      <c r="F214" s="13"/>
      <c r="G214" s="8"/>
      <c r="H214" s="34"/>
      <c r="I214" s="35"/>
      <c r="J214" s="9"/>
      <c r="K214"/>
      <c r="L214"/>
    </row>
    <row r="215" spans="1:12" s="7" customFormat="1" ht="12" customHeight="1" x14ac:dyDescent="0.2">
      <c r="A215" s="329"/>
      <c r="B215" s="334"/>
      <c r="C215" s="46"/>
      <c r="D215" s="4"/>
      <c r="E215" s="4"/>
      <c r="F215" s="13"/>
      <c r="G215" s="8"/>
      <c r="H215" s="34"/>
      <c r="I215" s="35"/>
      <c r="J215" s="9"/>
      <c r="K215"/>
      <c r="L215"/>
    </row>
    <row r="216" spans="1:12" s="7" customFormat="1" ht="12" customHeight="1" x14ac:dyDescent="0.2">
      <c r="A216" s="329"/>
      <c r="B216" s="334"/>
      <c r="C216" s="46"/>
      <c r="D216" s="4"/>
      <c r="E216" s="4"/>
      <c r="F216" s="13"/>
      <c r="G216" s="8"/>
      <c r="H216" s="34"/>
      <c r="I216" s="35"/>
      <c r="J216" s="9"/>
      <c r="K216"/>
      <c r="L216"/>
    </row>
    <row r="217" spans="1:12" s="7" customFormat="1" ht="12" customHeight="1" x14ac:dyDescent="0.2">
      <c r="A217" s="329"/>
      <c r="B217" s="334"/>
      <c r="C217" s="46"/>
      <c r="D217" s="4"/>
      <c r="E217" s="4"/>
      <c r="F217" s="13"/>
      <c r="G217" s="8"/>
      <c r="H217" s="34"/>
      <c r="I217" s="35"/>
      <c r="J217" s="9"/>
      <c r="K217"/>
      <c r="L217"/>
    </row>
    <row r="218" spans="1:12" s="7" customFormat="1" ht="12" customHeight="1" x14ac:dyDescent="0.2">
      <c r="A218" s="329"/>
      <c r="B218" s="334"/>
      <c r="D218" s="4"/>
      <c r="E218" s="4"/>
      <c r="F218" s="13"/>
      <c r="G218" s="8"/>
      <c r="H218" s="34"/>
      <c r="I218" s="35"/>
      <c r="J218" s="9"/>
      <c r="K218"/>
      <c r="L218"/>
    </row>
    <row r="219" spans="1:12" s="7" customFormat="1" ht="12" customHeight="1" x14ac:dyDescent="0.2">
      <c r="A219" s="329"/>
      <c r="B219" s="334"/>
      <c r="D219" s="4"/>
      <c r="E219" s="4"/>
      <c r="F219" s="13"/>
      <c r="G219" s="8"/>
      <c r="H219" s="34"/>
      <c r="I219" s="35"/>
      <c r="J219" s="9"/>
      <c r="K219"/>
      <c r="L219"/>
    </row>
    <row r="220" spans="1:12" s="7" customFormat="1" ht="12" customHeight="1" x14ac:dyDescent="0.2">
      <c r="A220" s="329"/>
      <c r="B220" s="334"/>
      <c r="D220" s="4"/>
      <c r="E220" s="4"/>
      <c r="F220" s="13"/>
      <c r="G220" s="8"/>
      <c r="H220" s="34"/>
      <c r="I220" s="35"/>
      <c r="J220" s="9"/>
      <c r="K220"/>
      <c r="L220"/>
    </row>
    <row r="221" spans="1:12" s="7" customFormat="1" ht="12" customHeight="1" x14ac:dyDescent="0.2">
      <c r="A221" s="329"/>
      <c r="B221" s="334"/>
      <c r="D221" s="4"/>
      <c r="E221" s="4"/>
      <c r="F221" s="13"/>
      <c r="G221" s="8"/>
      <c r="H221" s="34"/>
      <c r="I221" s="35"/>
      <c r="J221" s="9"/>
      <c r="K221"/>
      <c r="L221"/>
    </row>
    <row r="222" spans="1:12" s="7" customFormat="1" ht="12" customHeight="1" x14ac:dyDescent="0.2">
      <c r="A222" s="329"/>
      <c r="B222" s="334"/>
      <c r="D222" s="4"/>
      <c r="E222" s="4"/>
      <c r="F222" s="13"/>
      <c r="G222" s="8"/>
      <c r="H222" s="34"/>
      <c r="I222" s="35"/>
      <c r="J222" s="9"/>
      <c r="K222"/>
      <c r="L222"/>
    </row>
    <row r="223" spans="1:12" s="7" customFormat="1" ht="12" customHeight="1" x14ac:dyDescent="0.2">
      <c r="A223" s="329"/>
      <c r="B223" s="334"/>
      <c r="D223" s="4"/>
      <c r="E223" s="4"/>
      <c r="F223" s="13"/>
      <c r="G223" s="8"/>
      <c r="H223" s="34"/>
      <c r="I223" s="35"/>
      <c r="J223" s="9"/>
      <c r="K223"/>
      <c r="L223"/>
    </row>
    <row r="224" spans="1:12" s="7" customFormat="1" ht="12" customHeight="1" x14ac:dyDescent="0.2">
      <c r="A224" s="329"/>
      <c r="B224" s="334"/>
      <c r="D224" s="4"/>
      <c r="E224" s="4"/>
      <c r="F224" s="13"/>
      <c r="G224" s="8"/>
      <c r="H224" s="34"/>
      <c r="I224" s="35"/>
      <c r="J224" s="9"/>
      <c r="K224"/>
      <c r="L224"/>
    </row>
    <row r="225" spans="1:12" s="7" customFormat="1" ht="12" customHeight="1" x14ac:dyDescent="0.2">
      <c r="A225" s="329"/>
      <c r="B225" s="334"/>
      <c r="D225" s="4"/>
      <c r="E225" s="4"/>
      <c r="F225" s="13"/>
      <c r="G225" s="8"/>
      <c r="H225" s="34"/>
      <c r="I225" s="35"/>
      <c r="J225" s="9"/>
      <c r="K225"/>
      <c r="L225"/>
    </row>
    <row r="226" spans="1:12" s="7" customFormat="1" ht="12" customHeight="1" x14ac:dyDescent="0.2">
      <c r="A226" s="329"/>
      <c r="B226" s="334"/>
      <c r="D226" s="4"/>
      <c r="E226" s="4"/>
      <c r="F226" s="13"/>
      <c r="G226" s="8"/>
      <c r="H226" s="34"/>
      <c r="I226" s="35"/>
      <c r="J226" s="9"/>
      <c r="K226"/>
      <c r="L226"/>
    </row>
    <row r="227" spans="1:12" s="7" customFormat="1" ht="12" customHeight="1" x14ac:dyDescent="0.2">
      <c r="A227" s="329"/>
      <c r="B227" s="334"/>
      <c r="D227" s="4"/>
      <c r="E227" s="4"/>
      <c r="F227" s="13"/>
      <c r="G227" s="8"/>
      <c r="H227" s="34"/>
      <c r="I227" s="35"/>
      <c r="J227" s="9"/>
      <c r="K227"/>
      <c r="L227"/>
    </row>
    <row r="228" spans="1:12" s="7" customFormat="1" ht="12" customHeight="1" x14ac:dyDescent="0.2">
      <c r="A228" s="329"/>
      <c r="B228" s="334"/>
      <c r="D228" s="4"/>
      <c r="E228" s="4"/>
      <c r="F228" s="13"/>
      <c r="G228" s="8"/>
      <c r="H228" s="34"/>
      <c r="I228" s="35"/>
      <c r="J228" s="9"/>
      <c r="K228"/>
      <c r="L228"/>
    </row>
    <row r="229" spans="1:12" s="7" customFormat="1" ht="12" customHeight="1" x14ac:dyDescent="0.2">
      <c r="A229" s="329"/>
      <c r="B229" s="334"/>
      <c r="D229" s="4"/>
      <c r="E229" s="4"/>
      <c r="F229" s="13"/>
      <c r="G229" s="8"/>
      <c r="H229" s="34"/>
      <c r="I229" s="35"/>
      <c r="J229" s="9"/>
      <c r="K229"/>
      <c r="L229"/>
    </row>
    <row r="230" spans="1:12" s="7" customFormat="1" ht="12" customHeight="1" x14ac:dyDescent="0.2">
      <c r="A230" s="329"/>
      <c r="B230" s="334"/>
      <c r="D230" s="4"/>
      <c r="E230" s="4"/>
      <c r="F230" s="13"/>
      <c r="G230" s="8"/>
      <c r="H230" s="34"/>
      <c r="I230" s="35"/>
      <c r="J230" s="9"/>
      <c r="K230"/>
      <c r="L230"/>
    </row>
    <row r="231" spans="1:12" s="7" customFormat="1" ht="12" customHeight="1" x14ac:dyDescent="0.2">
      <c r="A231" s="329"/>
      <c r="B231" s="334"/>
      <c r="D231" s="4"/>
      <c r="E231" s="4"/>
      <c r="F231" s="13"/>
      <c r="G231" s="8"/>
      <c r="H231" s="34"/>
      <c r="I231" s="35"/>
      <c r="J231" s="9"/>
      <c r="K231"/>
      <c r="L231"/>
    </row>
    <row r="232" spans="1:12" s="7" customFormat="1" ht="12" customHeight="1" x14ac:dyDescent="0.2">
      <c r="A232" s="329"/>
      <c r="B232" s="334"/>
      <c r="D232" s="4"/>
      <c r="E232" s="4"/>
      <c r="F232" s="13"/>
      <c r="G232" s="8"/>
      <c r="H232" s="34"/>
      <c r="I232" s="35"/>
      <c r="J232" s="9"/>
      <c r="K232"/>
      <c r="L232"/>
    </row>
    <row r="233" spans="1:12" s="7" customFormat="1" ht="12" customHeight="1" x14ac:dyDescent="0.2">
      <c r="A233" s="329"/>
      <c r="B233" s="334"/>
      <c r="D233" s="111"/>
      <c r="E233" s="111"/>
      <c r="F233" s="123"/>
      <c r="G233" s="8"/>
      <c r="H233" s="34"/>
      <c r="I233" s="35"/>
      <c r="J233" s="9"/>
      <c r="K233"/>
      <c r="L233"/>
    </row>
    <row r="234" spans="1:12" s="7" customFormat="1" ht="12" customHeight="1" x14ac:dyDescent="0.2">
      <c r="A234" s="329"/>
      <c r="B234" s="334"/>
      <c r="C234" s="5"/>
      <c r="D234" s="4"/>
      <c r="E234" s="4"/>
      <c r="F234" s="13"/>
      <c r="G234" s="8">
        <f>F234*E234</f>
        <v>0</v>
      </c>
      <c r="H234" s="34"/>
      <c r="I234" s="35"/>
      <c r="J234" s="9"/>
      <c r="K234"/>
      <c r="L234"/>
    </row>
    <row r="235" spans="1:12" s="7" customFormat="1" ht="12" customHeight="1" x14ac:dyDescent="0.2">
      <c r="A235" s="329"/>
      <c r="B235" s="334"/>
      <c r="C235" s="5"/>
      <c r="D235" s="4"/>
      <c r="E235" s="4"/>
      <c r="F235" s="13"/>
      <c r="G235" s="8">
        <f t="shared" ref="G235:G246" si="4">F235*E235</f>
        <v>0</v>
      </c>
      <c r="H235" s="34"/>
      <c r="I235" s="35"/>
      <c r="J235" s="9"/>
      <c r="K235"/>
      <c r="L235"/>
    </row>
    <row r="236" spans="1:12" s="7" customFormat="1" ht="12" customHeight="1" x14ac:dyDescent="0.2">
      <c r="A236" s="329"/>
      <c r="B236" s="334"/>
      <c r="C236" s="5"/>
      <c r="D236" s="4"/>
      <c r="E236" s="4"/>
      <c r="F236" s="13"/>
      <c r="G236" s="8">
        <f t="shared" si="4"/>
        <v>0</v>
      </c>
      <c r="H236" s="34"/>
      <c r="I236" s="35"/>
      <c r="J236" s="9"/>
      <c r="K236"/>
      <c r="L236"/>
    </row>
    <row r="237" spans="1:12" s="7" customFormat="1" ht="12" customHeight="1" x14ac:dyDescent="0.2">
      <c r="A237" s="329"/>
      <c r="B237" s="334"/>
      <c r="C237" s="5"/>
      <c r="D237" s="4"/>
      <c r="E237" s="4"/>
      <c r="F237" s="13"/>
      <c r="G237" s="8">
        <f t="shared" si="4"/>
        <v>0</v>
      </c>
      <c r="H237" s="34"/>
      <c r="I237" s="35"/>
      <c r="J237" s="9"/>
      <c r="K237"/>
      <c r="L237"/>
    </row>
    <row r="238" spans="1:12" s="7" customFormat="1" ht="12" customHeight="1" x14ac:dyDescent="0.2">
      <c r="A238" s="329"/>
      <c r="B238" s="334"/>
      <c r="C238" s="5"/>
      <c r="D238" s="4"/>
      <c r="E238" s="4"/>
      <c r="F238" s="13"/>
      <c r="G238" s="8">
        <f t="shared" si="4"/>
        <v>0</v>
      </c>
      <c r="H238" s="34"/>
      <c r="I238" s="35"/>
      <c r="J238" s="9"/>
      <c r="K238"/>
      <c r="L238"/>
    </row>
    <row r="239" spans="1:12" s="7" customFormat="1" ht="12" customHeight="1" x14ac:dyDescent="0.2">
      <c r="A239" s="329"/>
      <c r="B239" s="334"/>
      <c r="C239" s="5"/>
      <c r="D239" s="4"/>
      <c r="E239" s="4"/>
      <c r="F239" s="13"/>
      <c r="G239" s="8">
        <f t="shared" si="4"/>
        <v>0</v>
      </c>
      <c r="H239" s="34"/>
      <c r="I239" s="35"/>
      <c r="J239" s="9"/>
      <c r="K239"/>
      <c r="L239"/>
    </row>
    <row r="240" spans="1:12" s="7" customFormat="1" ht="12" customHeight="1" x14ac:dyDescent="0.2">
      <c r="A240" s="329"/>
      <c r="B240" s="334"/>
      <c r="C240" s="5"/>
      <c r="D240" s="4"/>
      <c r="E240" s="4"/>
      <c r="F240" s="13"/>
      <c r="G240" s="8">
        <f t="shared" si="4"/>
        <v>0</v>
      </c>
      <c r="H240" s="34"/>
      <c r="I240" s="35"/>
      <c r="J240" s="9"/>
      <c r="K240"/>
      <c r="L240"/>
    </row>
    <row r="241" spans="1:12" s="7" customFormat="1" ht="12" customHeight="1" x14ac:dyDescent="0.2">
      <c r="A241" s="329"/>
      <c r="B241" s="334"/>
      <c r="C241" s="5"/>
      <c r="D241" s="4"/>
      <c r="E241" s="4"/>
      <c r="F241" s="13"/>
      <c r="G241" s="8">
        <f t="shared" si="4"/>
        <v>0</v>
      </c>
      <c r="H241" s="34"/>
      <c r="I241" s="35"/>
      <c r="J241" s="9"/>
      <c r="K241"/>
      <c r="L241"/>
    </row>
    <row r="242" spans="1:12" s="7" customFormat="1" ht="12" customHeight="1" x14ac:dyDescent="0.2">
      <c r="A242" s="329"/>
      <c r="B242" s="334"/>
      <c r="C242" s="5"/>
      <c r="D242" s="4"/>
      <c r="E242" s="4"/>
      <c r="F242" s="13"/>
      <c r="G242" s="8">
        <f t="shared" si="4"/>
        <v>0</v>
      </c>
      <c r="H242" s="34"/>
      <c r="I242" s="35"/>
      <c r="J242" s="9"/>
      <c r="K242"/>
      <c r="L242"/>
    </row>
    <row r="243" spans="1:12" s="7" customFormat="1" ht="12" customHeight="1" x14ac:dyDescent="0.2">
      <c r="A243" s="329"/>
      <c r="B243" s="334"/>
      <c r="C243" s="5"/>
      <c r="D243" s="4"/>
      <c r="E243" s="4"/>
      <c r="F243" s="13"/>
      <c r="G243" s="8">
        <f t="shared" si="4"/>
        <v>0</v>
      </c>
      <c r="H243" s="34"/>
      <c r="I243" s="35"/>
      <c r="J243" s="9"/>
      <c r="K243"/>
      <c r="L243"/>
    </row>
    <row r="244" spans="1:12" s="7" customFormat="1" ht="12" customHeight="1" x14ac:dyDescent="0.2">
      <c r="A244" s="329"/>
      <c r="B244" s="334"/>
      <c r="C244" s="5"/>
      <c r="D244" s="4"/>
      <c r="E244" s="4"/>
      <c r="F244" s="13"/>
      <c r="G244" s="8">
        <f t="shared" si="4"/>
        <v>0</v>
      </c>
      <c r="H244" s="34"/>
      <c r="I244" s="35"/>
      <c r="J244" s="9"/>
      <c r="K244"/>
      <c r="L244"/>
    </row>
    <row r="245" spans="1:12" s="7" customFormat="1" ht="12" customHeight="1" x14ac:dyDescent="0.2">
      <c r="A245" s="329"/>
      <c r="B245" s="334"/>
      <c r="C245" s="5"/>
      <c r="D245" s="4"/>
      <c r="E245" s="4"/>
      <c r="F245" s="13"/>
      <c r="G245" s="8">
        <f t="shared" si="4"/>
        <v>0</v>
      </c>
      <c r="H245" s="34"/>
      <c r="I245" s="35"/>
      <c r="J245" s="9"/>
      <c r="K245"/>
      <c r="L245"/>
    </row>
    <row r="246" spans="1:12" s="7" customFormat="1" ht="12" customHeight="1" x14ac:dyDescent="0.2">
      <c r="A246" s="329"/>
      <c r="B246" s="334"/>
      <c r="C246" s="5"/>
      <c r="D246" s="4"/>
      <c r="E246" s="4"/>
      <c r="F246" s="13"/>
      <c r="G246" s="8">
        <f t="shared" si="4"/>
        <v>0</v>
      </c>
      <c r="H246" s="34"/>
      <c r="I246" s="35"/>
      <c r="J246" s="9"/>
      <c r="K246"/>
      <c r="L246"/>
    </row>
    <row r="247" spans="1:12" s="7" customFormat="1" ht="12" customHeight="1" x14ac:dyDescent="0.2">
      <c r="A247" s="329"/>
      <c r="B247" s="334"/>
      <c r="C247" s="5"/>
      <c r="D247" s="4"/>
      <c r="E247" s="4"/>
      <c r="F247" s="13"/>
      <c r="G247" s="8">
        <f>F247*E247</f>
        <v>0</v>
      </c>
      <c r="H247" s="34"/>
      <c r="I247" s="35"/>
      <c r="J247" s="9"/>
      <c r="K247"/>
      <c r="L247"/>
    </row>
    <row r="248" spans="1:12" s="7" customFormat="1" ht="12" customHeight="1" x14ac:dyDescent="0.2">
      <c r="A248" s="329"/>
      <c r="B248" s="334"/>
      <c r="C248" s="5"/>
      <c r="D248" s="4"/>
      <c r="E248" s="4"/>
      <c r="F248" s="13"/>
      <c r="G248" s="8"/>
      <c r="H248" s="34"/>
      <c r="I248" s="35"/>
      <c r="J248" s="9"/>
      <c r="K248"/>
      <c r="L248"/>
    </row>
    <row r="249" spans="1:12" s="7" customFormat="1" ht="12" customHeight="1" x14ac:dyDescent="0.2">
      <c r="A249" s="329"/>
      <c r="B249" s="334"/>
      <c r="C249" s="5"/>
      <c r="D249" s="4"/>
      <c r="E249" s="4"/>
      <c r="F249" s="13"/>
      <c r="G249" s="8"/>
      <c r="H249" s="34"/>
      <c r="I249" s="35"/>
      <c r="J249" s="9"/>
      <c r="K249"/>
      <c r="L249"/>
    </row>
    <row r="250" spans="1:12" s="7" customFormat="1" ht="12" customHeight="1" x14ac:dyDescent="0.2">
      <c r="A250" s="329"/>
      <c r="B250" s="334"/>
      <c r="C250" s="5"/>
      <c r="D250" s="4"/>
      <c r="E250" s="4"/>
      <c r="F250" s="13"/>
      <c r="G250" s="8"/>
      <c r="H250" s="34"/>
      <c r="I250" s="35"/>
      <c r="J250" s="9"/>
      <c r="K250"/>
      <c r="L250"/>
    </row>
    <row r="251" spans="1:12" s="7" customFormat="1" ht="12" customHeight="1" x14ac:dyDescent="0.2">
      <c r="A251" s="329"/>
      <c r="B251" s="334"/>
      <c r="C251" s="5"/>
      <c r="D251" s="4"/>
      <c r="E251" s="4"/>
      <c r="F251" s="13"/>
      <c r="G251" s="8"/>
      <c r="H251" s="34"/>
      <c r="I251" s="35"/>
      <c r="J251" s="9"/>
      <c r="K251"/>
      <c r="L251"/>
    </row>
    <row r="252" spans="1:12" s="7" customFormat="1" ht="12" customHeight="1" x14ac:dyDescent="0.2">
      <c r="A252" s="329"/>
      <c r="B252" s="334"/>
      <c r="C252" s="5"/>
      <c r="D252" s="4"/>
      <c r="E252" s="4"/>
      <c r="F252" s="13"/>
      <c r="G252" s="8"/>
      <c r="H252" s="34"/>
      <c r="I252" s="35"/>
      <c r="J252" s="9"/>
      <c r="K252"/>
      <c r="L252"/>
    </row>
    <row r="253" spans="1:12" s="7" customFormat="1" ht="12" customHeight="1" x14ac:dyDescent="0.2">
      <c r="A253" s="329"/>
      <c r="B253" s="334"/>
      <c r="C253" s="5"/>
      <c r="D253" s="4"/>
      <c r="E253" s="4"/>
      <c r="F253" s="13"/>
      <c r="G253" s="8"/>
      <c r="H253" s="34"/>
      <c r="I253" s="35"/>
      <c r="J253" s="9"/>
      <c r="K253"/>
      <c r="L253"/>
    </row>
    <row r="254" spans="1:12" s="7" customFormat="1" ht="12" customHeight="1" x14ac:dyDescent="0.2">
      <c r="A254" s="329"/>
      <c r="B254" s="334"/>
      <c r="C254" s="5"/>
      <c r="D254" s="4"/>
      <c r="E254" s="4"/>
      <c r="F254" s="13"/>
      <c r="G254" s="8"/>
      <c r="H254" s="34"/>
      <c r="I254" s="35"/>
      <c r="J254" s="9"/>
      <c r="K254"/>
      <c r="L254"/>
    </row>
    <row r="255" spans="1:12" s="7" customFormat="1" ht="12" customHeight="1" x14ac:dyDescent="0.2">
      <c r="A255" s="329"/>
      <c r="B255" s="334"/>
      <c r="C255" s="5"/>
      <c r="D255" s="4"/>
      <c r="E255" s="4"/>
      <c r="F255" s="13"/>
      <c r="G255" s="8"/>
      <c r="H255" s="34"/>
      <c r="I255" s="35"/>
      <c r="J255" s="9"/>
      <c r="K255"/>
      <c r="L255"/>
    </row>
    <row r="256" spans="1:12" s="7" customFormat="1" ht="12" customHeight="1" x14ac:dyDescent="0.2">
      <c r="A256" s="329"/>
      <c r="B256" s="334"/>
      <c r="C256" s="5"/>
      <c r="D256" s="4"/>
      <c r="E256" s="4"/>
      <c r="F256" s="13"/>
      <c r="G256" s="8"/>
      <c r="H256" s="34"/>
      <c r="I256" s="35"/>
      <c r="J256" s="9"/>
      <c r="K256"/>
      <c r="L256"/>
    </row>
    <row r="257" spans="1:12" s="7" customFormat="1" ht="12" customHeight="1" x14ac:dyDescent="0.2">
      <c r="A257" s="329"/>
      <c r="B257" s="334"/>
      <c r="C257" s="5"/>
      <c r="D257" s="4"/>
      <c r="E257" s="4"/>
      <c r="F257" s="13"/>
      <c r="G257" s="8"/>
      <c r="H257" s="34"/>
      <c r="I257" s="35"/>
      <c r="J257" s="9"/>
      <c r="K257"/>
      <c r="L257"/>
    </row>
    <row r="258" spans="1:12" s="7" customFormat="1" ht="12" customHeight="1" x14ac:dyDescent="0.2">
      <c r="A258" s="329"/>
      <c r="B258" s="334"/>
      <c r="C258" s="5"/>
      <c r="D258" s="4"/>
      <c r="E258" s="4"/>
      <c r="F258" s="13"/>
      <c r="G258" s="8"/>
      <c r="H258" s="34"/>
      <c r="I258" s="35"/>
      <c r="J258" s="9"/>
      <c r="K258"/>
      <c r="L258"/>
    </row>
    <row r="259" spans="1:12" s="7" customFormat="1" ht="12" customHeight="1" x14ac:dyDescent="0.2">
      <c r="A259" s="329"/>
      <c r="B259" s="334"/>
      <c r="C259" s="5"/>
      <c r="D259" s="4"/>
      <c r="E259" s="4"/>
      <c r="F259" s="13"/>
      <c r="G259" s="8"/>
      <c r="H259" s="34"/>
      <c r="I259" s="35"/>
      <c r="J259" s="9"/>
      <c r="K259"/>
      <c r="L259"/>
    </row>
    <row r="260" spans="1:12" s="7" customFormat="1" ht="12" customHeight="1" x14ac:dyDescent="0.2">
      <c r="A260" s="329"/>
      <c r="B260" s="334"/>
      <c r="C260" s="5"/>
      <c r="D260" s="4"/>
      <c r="E260" s="4"/>
      <c r="F260" s="13"/>
      <c r="G260" s="8"/>
      <c r="H260" s="34"/>
      <c r="I260" s="35"/>
      <c r="J260" s="9"/>
      <c r="K260"/>
      <c r="L260"/>
    </row>
    <row r="261" spans="1:12" s="7" customFormat="1" ht="12" customHeight="1" x14ac:dyDescent="0.2">
      <c r="A261" s="329"/>
      <c r="B261" s="334"/>
      <c r="C261" s="5"/>
      <c r="D261" s="4"/>
      <c r="E261" s="4"/>
      <c r="F261" s="13"/>
      <c r="G261" s="8"/>
      <c r="H261" s="34"/>
      <c r="I261" s="35"/>
      <c r="J261" s="9"/>
      <c r="K261"/>
      <c r="L261"/>
    </row>
    <row r="262" spans="1:12" s="7" customFormat="1" ht="12" customHeight="1" x14ac:dyDescent="0.2">
      <c r="A262" s="329"/>
      <c r="B262" s="334"/>
      <c r="C262" s="5"/>
      <c r="D262" s="4"/>
      <c r="E262" s="4"/>
      <c r="F262" s="13"/>
      <c r="G262" s="8"/>
      <c r="H262" s="34"/>
      <c r="I262" s="35"/>
      <c r="J262" s="9"/>
      <c r="K262"/>
      <c r="L262"/>
    </row>
    <row r="263" spans="1:12" s="7" customFormat="1" ht="12" customHeight="1" x14ac:dyDescent="0.2">
      <c r="A263" s="329"/>
      <c r="B263" s="334"/>
      <c r="C263" s="5"/>
      <c r="D263" s="4"/>
      <c r="E263" s="4"/>
      <c r="F263" s="13"/>
      <c r="G263" s="8"/>
      <c r="H263" s="34"/>
      <c r="I263" s="35"/>
      <c r="J263" s="9"/>
      <c r="K263"/>
      <c r="L263"/>
    </row>
    <row r="264" spans="1:12" s="7" customFormat="1" ht="12" customHeight="1" x14ac:dyDescent="0.2">
      <c r="A264" s="329"/>
      <c r="B264" s="334"/>
      <c r="C264" s="5"/>
      <c r="D264" s="4"/>
      <c r="E264" s="4"/>
      <c r="F264" s="13"/>
      <c r="G264" s="8"/>
      <c r="H264" s="34"/>
      <c r="I264" s="35"/>
      <c r="J264" s="9"/>
      <c r="K264"/>
      <c r="L264"/>
    </row>
    <row r="265" spans="1:12" s="7" customFormat="1" ht="12" customHeight="1" x14ac:dyDescent="0.2">
      <c r="A265" s="329"/>
      <c r="B265" s="119"/>
      <c r="C265" s="5"/>
      <c r="D265" s="4"/>
      <c r="E265" s="4"/>
      <c r="F265" s="13"/>
      <c r="G265" s="8"/>
      <c r="H265" s="34"/>
      <c r="I265" s="35"/>
      <c r="J265" s="9"/>
      <c r="K265"/>
      <c r="L265"/>
    </row>
    <row r="266" spans="1:12" s="7" customFormat="1" ht="12" customHeight="1" x14ac:dyDescent="0.2">
      <c r="A266" s="329"/>
      <c r="B266" s="334"/>
      <c r="C266" s="5"/>
      <c r="D266" s="99"/>
      <c r="E266" s="99"/>
      <c r="F266" s="79"/>
      <c r="G266" s="100"/>
      <c r="H266" s="34"/>
      <c r="I266" s="35"/>
      <c r="J266" s="9"/>
      <c r="K266"/>
      <c r="L266"/>
    </row>
    <row r="267" spans="1:12" s="7" customFormat="1" ht="12" customHeight="1" x14ac:dyDescent="0.2">
      <c r="A267" s="329"/>
      <c r="B267" s="334"/>
      <c r="C267" s="5"/>
      <c r="D267" s="99"/>
      <c r="E267" s="99"/>
      <c r="F267" s="79"/>
      <c r="G267" s="100"/>
      <c r="H267" s="34"/>
      <c r="I267" s="35"/>
      <c r="J267" s="9"/>
      <c r="K267"/>
      <c r="L267"/>
    </row>
    <row r="268" spans="1:12" s="7" customFormat="1" ht="12" customHeight="1" x14ac:dyDescent="0.2">
      <c r="A268" s="329"/>
      <c r="B268" s="334"/>
      <c r="C268" s="5"/>
      <c r="D268" s="99"/>
      <c r="E268" s="99"/>
      <c r="F268" s="79"/>
      <c r="G268" s="100"/>
      <c r="H268" s="34"/>
      <c r="I268" s="35"/>
      <c r="J268" s="9"/>
      <c r="K268"/>
      <c r="L268"/>
    </row>
    <row r="269" spans="1:12" s="7" customFormat="1" ht="12" customHeight="1" x14ac:dyDescent="0.2">
      <c r="A269" s="329"/>
      <c r="B269" s="334"/>
      <c r="C269" s="5"/>
      <c r="D269" s="99"/>
      <c r="E269" s="99"/>
      <c r="F269" s="79"/>
      <c r="G269" s="100"/>
      <c r="H269" s="34"/>
      <c r="I269" s="35"/>
      <c r="J269" s="9"/>
      <c r="K269"/>
      <c r="L269"/>
    </row>
    <row r="270" spans="1:12" s="7" customFormat="1" ht="12" customHeight="1" x14ac:dyDescent="0.2">
      <c r="A270" s="329"/>
      <c r="B270" s="334"/>
      <c r="C270" s="5"/>
      <c r="D270" s="99"/>
      <c r="E270" s="99"/>
      <c r="F270" s="79"/>
      <c r="G270" s="100"/>
      <c r="H270" s="34"/>
      <c r="I270" s="35"/>
      <c r="J270" s="9"/>
      <c r="K270"/>
      <c r="L270"/>
    </row>
    <row r="271" spans="1:12" s="7" customFormat="1" ht="12" customHeight="1" x14ac:dyDescent="0.2">
      <c r="A271" s="329"/>
      <c r="B271" s="334"/>
      <c r="C271" s="5"/>
      <c r="D271" s="99"/>
      <c r="E271" s="99"/>
      <c r="F271" s="79"/>
      <c r="G271" s="100"/>
      <c r="H271" s="34"/>
      <c r="I271" s="35"/>
      <c r="J271" s="9"/>
      <c r="K271"/>
      <c r="L271"/>
    </row>
    <row r="272" spans="1:12" s="7" customFormat="1" ht="12" customHeight="1" x14ac:dyDescent="0.2">
      <c r="A272" s="329"/>
      <c r="B272" s="334"/>
      <c r="C272" s="5"/>
      <c r="D272" s="99"/>
      <c r="E272" s="99"/>
      <c r="F272" s="79"/>
      <c r="G272" s="100"/>
      <c r="H272" s="34"/>
      <c r="I272" s="35"/>
      <c r="J272" s="9"/>
      <c r="K272"/>
      <c r="L272"/>
    </row>
    <row r="273" spans="1:12" s="7" customFormat="1" ht="12" customHeight="1" x14ac:dyDescent="0.2">
      <c r="A273" s="329"/>
      <c r="B273" s="334"/>
      <c r="C273" s="5"/>
      <c r="D273" s="99"/>
      <c r="E273" s="99"/>
      <c r="F273" s="79"/>
      <c r="G273" s="100"/>
      <c r="H273" s="34"/>
      <c r="I273" s="35"/>
      <c r="J273" s="9"/>
      <c r="K273"/>
      <c r="L273"/>
    </row>
    <row r="274" spans="1:12" s="7" customFormat="1" ht="12" customHeight="1" x14ac:dyDescent="0.2">
      <c r="A274" s="329"/>
      <c r="B274" s="334"/>
      <c r="C274" s="46"/>
      <c r="D274" s="4"/>
      <c r="E274" s="4"/>
      <c r="F274" s="13"/>
      <c r="G274" s="8"/>
      <c r="H274" s="34"/>
      <c r="I274" s="35"/>
      <c r="J274" s="9"/>
      <c r="K274"/>
      <c r="L274"/>
    </row>
    <row r="275" spans="1:12" s="7" customFormat="1" ht="12" customHeight="1" x14ac:dyDescent="0.2">
      <c r="A275" s="329"/>
      <c r="B275" s="334"/>
      <c r="C275" s="5"/>
      <c r="D275" s="4"/>
      <c r="E275" s="4"/>
      <c r="F275" s="13"/>
      <c r="G275" s="8"/>
      <c r="H275" s="34"/>
      <c r="I275" s="35"/>
      <c r="J275" s="9"/>
      <c r="K275"/>
      <c r="L275"/>
    </row>
    <row r="276" spans="1:12" s="7" customFormat="1" ht="12" customHeight="1" x14ac:dyDescent="0.2">
      <c r="A276" s="329"/>
      <c r="B276" s="334"/>
      <c r="C276" s="5"/>
      <c r="D276" s="4"/>
      <c r="E276" s="4"/>
      <c r="F276" s="13"/>
      <c r="G276" s="8"/>
      <c r="H276" s="34"/>
      <c r="I276" s="35"/>
      <c r="J276" s="9"/>
      <c r="K276"/>
      <c r="L276"/>
    </row>
    <row r="277" spans="1:12" s="7" customFormat="1" ht="12" customHeight="1" x14ac:dyDescent="0.2">
      <c r="A277" s="329"/>
      <c r="B277" s="334"/>
      <c r="C277" s="5"/>
      <c r="D277" s="4"/>
      <c r="E277" s="4"/>
      <c r="F277" s="13"/>
      <c r="G277" s="8"/>
      <c r="H277" s="34"/>
      <c r="I277" s="35"/>
      <c r="J277" s="9"/>
      <c r="K277"/>
      <c r="L277"/>
    </row>
    <row r="278" spans="1:12" s="7" customFormat="1" ht="12" customHeight="1" x14ac:dyDescent="0.2">
      <c r="A278" s="329"/>
      <c r="B278" s="334"/>
      <c r="C278" s="5"/>
      <c r="D278" s="4"/>
      <c r="E278" s="4"/>
      <c r="F278" s="13"/>
      <c r="G278" s="8"/>
      <c r="H278" s="34"/>
      <c r="I278" s="35"/>
      <c r="J278" s="9"/>
      <c r="K278"/>
      <c r="L278"/>
    </row>
    <row r="279" spans="1:12" s="7" customFormat="1" ht="12" customHeight="1" x14ac:dyDescent="0.2">
      <c r="A279" s="329"/>
      <c r="B279" s="334"/>
      <c r="C279" s="45"/>
      <c r="D279" s="4"/>
      <c r="E279" s="4"/>
      <c r="F279" s="13"/>
      <c r="G279" s="8"/>
      <c r="H279" s="34"/>
      <c r="I279" s="35"/>
      <c r="J279" s="9"/>
      <c r="K279"/>
      <c r="L279"/>
    </row>
    <row r="280" spans="1:12" s="7" customFormat="1" ht="12" customHeight="1" x14ac:dyDescent="0.2">
      <c r="A280" s="329"/>
      <c r="B280" s="334"/>
      <c r="C280" s="5"/>
      <c r="D280" s="4"/>
      <c r="E280" s="4"/>
      <c r="F280" s="13"/>
      <c r="G280" s="8"/>
      <c r="H280" s="34"/>
      <c r="I280" s="35"/>
      <c r="J280" s="9"/>
      <c r="K280"/>
      <c r="L280"/>
    </row>
    <row r="281" spans="1:12" s="7" customFormat="1" ht="12" customHeight="1" x14ac:dyDescent="0.2">
      <c r="A281" s="329"/>
      <c r="B281" s="334"/>
      <c r="C281" s="5"/>
      <c r="D281" s="4"/>
      <c r="E281" s="4"/>
      <c r="F281" s="13"/>
      <c r="G281" s="8"/>
      <c r="H281" s="34"/>
      <c r="I281" s="35"/>
      <c r="J281" s="9"/>
      <c r="K281"/>
      <c r="L281"/>
    </row>
    <row r="282" spans="1:12" s="7" customFormat="1" ht="12" customHeight="1" x14ac:dyDescent="0.2">
      <c r="A282" s="329"/>
      <c r="B282" s="334"/>
      <c r="C282" s="5"/>
      <c r="D282" s="4"/>
      <c r="E282" s="4"/>
      <c r="F282" s="13"/>
      <c r="G282" s="8"/>
      <c r="H282" s="34"/>
      <c r="I282" s="35"/>
      <c r="J282" s="9"/>
      <c r="K282"/>
      <c r="L282"/>
    </row>
    <row r="283" spans="1:12" s="7" customFormat="1" ht="12" customHeight="1" x14ac:dyDescent="0.2">
      <c r="A283" s="329"/>
      <c r="B283" s="334"/>
      <c r="C283" s="5"/>
      <c r="D283" s="4"/>
      <c r="E283" s="4"/>
      <c r="F283" s="13"/>
      <c r="G283" s="8"/>
      <c r="H283" s="34"/>
      <c r="I283" s="35"/>
      <c r="J283" s="9"/>
      <c r="K283"/>
      <c r="L283"/>
    </row>
    <row r="284" spans="1:12" s="7" customFormat="1" ht="12" customHeight="1" x14ac:dyDescent="0.2">
      <c r="A284" s="329"/>
      <c r="B284" s="334"/>
      <c r="C284" s="5"/>
      <c r="D284" s="4"/>
      <c r="E284" s="4"/>
      <c r="F284" s="13"/>
      <c r="G284" s="8"/>
      <c r="H284" s="34"/>
      <c r="I284" s="35"/>
      <c r="J284" s="9"/>
      <c r="K284"/>
      <c r="L284"/>
    </row>
    <row r="285" spans="1:12" s="7" customFormat="1" ht="12" customHeight="1" x14ac:dyDescent="0.2">
      <c r="A285" s="329"/>
      <c r="B285" s="334"/>
      <c r="C285" s="5"/>
      <c r="D285" s="4"/>
      <c r="E285" s="4"/>
      <c r="F285" s="13"/>
      <c r="G285" s="8"/>
      <c r="H285" s="34"/>
      <c r="I285" s="35"/>
      <c r="J285" s="9"/>
      <c r="K285"/>
      <c r="L285"/>
    </row>
    <row r="286" spans="1:12" s="7" customFormat="1" ht="12" customHeight="1" x14ac:dyDescent="0.2">
      <c r="A286" s="329"/>
      <c r="B286" s="334"/>
      <c r="C286" s="5"/>
      <c r="D286" s="4"/>
      <c r="E286" s="4"/>
      <c r="F286" s="13"/>
      <c r="G286" s="8"/>
      <c r="H286" s="34"/>
      <c r="I286" s="35"/>
      <c r="J286" s="9"/>
      <c r="K286"/>
      <c r="L286"/>
    </row>
    <row r="287" spans="1:12" s="7" customFormat="1" ht="12" customHeight="1" x14ac:dyDescent="0.2">
      <c r="A287" s="329"/>
      <c r="B287" s="334"/>
      <c r="C287" s="5"/>
      <c r="D287" s="4"/>
      <c r="E287" s="4"/>
      <c r="F287" s="13"/>
      <c r="G287" s="8"/>
      <c r="H287" s="34"/>
      <c r="I287" s="35"/>
      <c r="J287" s="9"/>
      <c r="K287"/>
      <c r="L287"/>
    </row>
    <row r="288" spans="1:12" s="7" customFormat="1" ht="12" customHeight="1" x14ac:dyDescent="0.2">
      <c r="A288" s="329"/>
      <c r="B288" s="334"/>
      <c r="C288" s="5"/>
      <c r="D288" s="4"/>
      <c r="E288" s="4"/>
      <c r="F288" s="13"/>
      <c r="G288" s="8"/>
      <c r="H288" s="34"/>
      <c r="I288" s="35"/>
      <c r="J288" s="9"/>
      <c r="K288"/>
      <c r="L288"/>
    </row>
    <row r="289" spans="1:12" s="7" customFormat="1" ht="12" customHeight="1" x14ac:dyDescent="0.2">
      <c r="A289" s="329"/>
      <c r="B289" s="334"/>
      <c r="C289" s="5"/>
      <c r="D289" s="4"/>
      <c r="E289" s="4"/>
      <c r="F289" s="13"/>
      <c r="G289" s="8"/>
      <c r="H289" s="34"/>
      <c r="I289" s="35"/>
      <c r="J289" s="9"/>
      <c r="K289"/>
      <c r="L289"/>
    </row>
    <row r="290" spans="1:12" s="7" customFormat="1" ht="12" customHeight="1" x14ac:dyDescent="0.2">
      <c r="A290" s="329"/>
      <c r="B290" s="334"/>
      <c r="C290" s="5"/>
      <c r="D290" s="4"/>
      <c r="E290" s="4"/>
      <c r="F290" s="13"/>
      <c r="G290" s="8"/>
      <c r="H290" s="34"/>
      <c r="I290" s="35"/>
      <c r="J290" s="9"/>
      <c r="K290"/>
      <c r="L290"/>
    </row>
    <row r="291" spans="1:12" s="7" customFormat="1" ht="12" customHeight="1" x14ac:dyDescent="0.2">
      <c r="A291" s="329"/>
      <c r="B291" s="334"/>
      <c r="C291" s="5"/>
      <c r="D291" s="4"/>
      <c r="E291" s="4"/>
      <c r="F291" s="13"/>
      <c r="G291" s="8"/>
      <c r="H291" s="34"/>
      <c r="I291" s="35"/>
      <c r="J291" s="9"/>
      <c r="K291"/>
      <c r="L291"/>
    </row>
    <row r="292" spans="1:12" s="7" customFormat="1" ht="12" customHeight="1" x14ac:dyDescent="0.2">
      <c r="A292" s="329"/>
      <c r="B292" s="334"/>
      <c r="C292" s="5"/>
      <c r="D292" s="4"/>
      <c r="E292" s="4"/>
      <c r="F292" s="13"/>
      <c r="G292" s="8"/>
      <c r="H292" s="34"/>
      <c r="I292" s="35"/>
      <c r="J292" s="9"/>
      <c r="K292"/>
      <c r="L292"/>
    </row>
    <row r="293" spans="1:12" s="7" customFormat="1" ht="12" customHeight="1" x14ac:dyDescent="0.2">
      <c r="A293" s="329"/>
      <c r="B293" s="334"/>
      <c r="C293" s="5"/>
      <c r="D293" s="4"/>
      <c r="E293" s="4"/>
      <c r="F293" s="13"/>
      <c r="G293" s="8"/>
      <c r="H293" s="34"/>
      <c r="I293" s="35"/>
      <c r="J293" s="9"/>
      <c r="K293"/>
      <c r="L293"/>
    </row>
    <row r="294" spans="1:12" s="7" customFormat="1" ht="12" customHeight="1" x14ac:dyDescent="0.2">
      <c r="A294" s="329"/>
      <c r="B294" s="334"/>
      <c r="C294" s="5"/>
      <c r="D294" s="4"/>
      <c r="E294" s="4"/>
      <c r="F294" s="13"/>
      <c r="G294" s="8"/>
      <c r="H294" s="34"/>
      <c r="I294" s="35"/>
      <c r="J294" s="9"/>
      <c r="K294"/>
      <c r="L294"/>
    </row>
    <row r="295" spans="1:12" s="7" customFormat="1" ht="12" customHeight="1" x14ac:dyDescent="0.2">
      <c r="A295" s="329"/>
      <c r="B295" s="334"/>
      <c r="C295" s="5"/>
      <c r="D295" s="4"/>
      <c r="E295" s="4"/>
      <c r="F295" s="13"/>
      <c r="G295" s="8"/>
      <c r="H295" s="34"/>
      <c r="I295" s="35"/>
      <c r="J295" s="9"/>
      <c r="K295"/>
      <c r="L295"/>
    </row>
    <row r="296" spans="1:12" s="7" customFormat="1" ht="12" customHeight="1" x14ac:dyDescent="0.2">
      <c r="A296" s="329"/>
      <c r="B296" s="334"/>
      <c r="C296" s="5"/>
      <c r="D296" s="4"/>
      <c r="E296" s="4"/>
      <c r="F296" s="13"/>
      <c r="G296" s="8"/>
      <c r="H296" s="34"/>
      <c r="I296" s="35"/>
      <c r="J296" s="9"/>
      <c r="K296"/>
      <c r="L296"/>
    </row>
    <row r="297" spans="1:12" s="7" customFormat="1" ht="12" customHeight="1" x14ac:dyDescent="0.2">
      <c r="A297" s="329"/>
      <c r="B297" s="334"/>
      <c r="C297" s="5"/>
      <c r="D297" s="4"/>
      <c r="E297" s="4"/>
      <c r="F297" s="13"/>
      <c r="G297" s="8"/>
      <c r="H297" s="34"/>
      <c r="I297" s="35"/>
      <c r="J297" s="9"/>
      <c r="K297"/>
      <c r="L297"/>
    </row>
    <row r="298" spans="1:12" s="7" customFormat="1" ht="12" customHeight="1" x14ac:dyDescent="0.2">
      <c r="A298" s="329"/>
      <c r="B298" s="334"/>
      <c r="C298" s="5"/>
      <c r="D298" s="4"/>
      <c r="E298" s="4"/>
      <c r="F298" s="13"/>
      <c r="G298" s="8"/>
      <c r="H298" s="34"/>
      <c r="I298" s="35"/>
      <c r="J298" s="9"/>
      <c r="K298"/>
      <c r="L298"/>
    </row>
    <row r="299" spans="1:12" s="7" customFormat="1" ht="12" customHeight="1" x14ac:dyDescent="0.2">
      <c r="A299" s="329"/>
      <c r="B299" s="334"/>
      <c r="C299" s="5"/>
      <c r="D299" s="4"/>
      <c r="E299" s="4"/>
      <c r="F299" s="13"/>
      <c r="G299" s="8"/>
      <c r="H299" s="34"/>
      <c r="I299" s="35"/>
      <c r="J299" s="9"/>
      <c r="K299"/>
      <c r="L299"/>
    </row>
    <row r="300" spans="1:12" s="7" customFormat="1" ht="12" customHeight="1" x14ac:dyDescent="0.2">
      <c r="A300" s="329"/>
      <c r="B300" s="334"/>
      <c r="C300" s="5"/>
      <c r="D300" s="4"/>
      <c r="E300" s="4"/>
      <c r="F300" s="13"/>
      <c r="G300" s="8"/>
      <c r="H300" s="34"/>
      <c r="I300" s="35"/>
      <c r="J300" s="9"/>
      <c r="K300"/>
      <c r="L300"/>
    </row>
    <row r="301" spans="1:12" s="7" customFormat="1" ht="12" customHeight="1" x14ac:dyDescent="0.2">
      <c r="A301" s="329"/>
      <c r="B301" s="334"/>
      <c r="C301" s="5"/>
      <c r="D301" s="4"/>
      <c r="E301" s="4"/>
      <c r="F301" s="13"/>
      <c r="G301" s="8"/>
      <c r="H301" s="34"/>
      <c r="I301" s="35"/>
      <c r="J301" s="9"/>
      <c r="K301"/>
      <c r="L301"/>
    </row>
    <row r="302" spans="1:12" s="7" customFormat="1" ht="12" customHeight="1" x14ac:dyDescent="0.2">
      <c r="A302" s="329"/>
      <c r="B302" s="334"/>
      <c r="C302" s="5"/>
      <c r="D302" s="4"/>
      <c r="E302" s="4"/>
      <c r="F302" s="13"/>
      <c r="G302" s="8"/>
      <c r="H302" s="34"/>
      <c r="I302" s="35"/>
      <c r="J302" s="9"/>
      <c r="K302"/>
      <c r="L302"/>
    </row>
    <row r="303" spans="1:12" s="7" customFormat="1" ht="12" customHeight="1" x14ac:dyDescent="0.2">
      <c r="A303" s="329"/>
      <c r="B303" s="334"/>
      <c r="C303" s="5"/>
      <c r="D303" s="4"/>
      <c r="E303" s="4"/>
      <c r="F303" s="13"/>
      <c r="G303" s="8"/>
      <c r="H303" s="34"/>
      <c r="I303" s="35"/>
      <c r="J303" s="9"/>
      <c r="K303"/>
      <c r="L303"/>
    </row>
    <row r="304" spans="1:12" s="7" customFormat="1" ht="12" customHeight="1" x14ac:dyDescent="0.2">
      <c r="A304" s="329"/>
      <c r="B304" s="334"/>
      <c r="C304" s="5"/>
      <c r="D304" s="4"/>
      <c r="E304" s="4"/>
      <c r="F304" s="13"/>
      <c r="G304" s="8"/>
      <c r="H304" s="34"/>
      <c r="I304" s="35"/>
      <c r="J304" s="9"/>
      <c r="K304"/>
      <c r="L304"/>
    </row>
    <row r="305" spans="1:12" s="7" customFormat="1" ht="12" customHeight="1" x14ac:dyDescent="0.2">
      <c r="A305" s="329"/>
      <c r="B305" s="334"/>
      <c r="C305" s="5"/>
      <c r="D305" s="4"/>
      <c r="E305" s="4"/>
      <c r="F305" s="13"/>
      <c r="G305" s="8"/>
      <c r="H305" s="34"/>
      <c r="I305" s="35"/>
      <c r="J305" s="9"/>
      <c r="K305"/>
      <c r="L305"/>
    </row>
    <row r="306" spans="1:12" s="7" customFormat="1" ht="12" customHeight="1" x14ac:dyDescent="0.2">
      <c r="A306" s="329"/>
      <c r="B306" s="334"/>
      <c r="C306" s="5"/>
      <c r="D306" s="4"/>
      <c r="E306" s="4"/>
      <c r="F306" s="13"/>
      <c r="G306" s="8"/>
      <c r="H306" s="34"/>
      <c r="I306" s="35"/>
      <c r="J306" s="9"/>
      <c r="K306"/>
      <c r="L306"/>
    </row>
    <row r="307" spans="1:12" s="7" customFormat="1" ht="12" customHeight="1" x14ac:dyDescent="0.2">
      <c r="A307" s="329"/>
      <c r="B307" s="334"/>
      <c r="C307" s="5"/>
      <c r="D307" s="4"/>
      <c r="E307" s="4"/>
      <c r="F307" s="13"/>
      <c r="G307" s="8"/>
      <c r="H307" s="34"/>
      <c r="I307" s="35"/>
      <c r="J307" s="9"/>
      <c r="K307"/>
      <c r="L307"/>
    </row>
    <row r="308" spans="1:12" s="7" customFormat="1" ht="12" customHeight="1" x14ac:dyDescent="0.2">
      <c r="A308" s="329"/>
      <c r="B308" s="334"/>
      <c r="C308" s="5"/>
      <c r="D308" s="4"/>
      <c r="E308" s="4"/>
      <c r="F308" s="13"/>
      <c r="G308" s="8"/>
      <c r="H308" s="34"/>
      <c r="I308" s="35"/>
      <c r="J308" s="9"/>
      <c r="K308"/>
      <c r="L308"/>
    </row>
    <row r="309" spans="1:12" s="7" customFormat="1" ht="12" customHeight="1" x14ac:dyDescent="0.2">
      <c r="A309" s="329"/>
      <c r="B309" s="334"/>
      <c r="C309" s="5"/>
      <c r="D309" s="4"/>
      <c r="E309" s="4"/>
      <c r="F309" s="13"/>
      <c r="G309" s="8"/>
      <c r="H309" s="34"/>
      <c r="I309" s="35"/>
      <c r="J309" s="9"/>
      <c r="K309"/>
      <c r="L309"/>
    </row>
    <row r="310" spans="1:12" s="7" customFormat="1" ht="12" customHeight="1" x14ac:dyDescent="0.2">
      <c r="A310" s="329"/>
      <c r="B310" s="334"/>
      <c r="C310" s="5"/>
      <c r="D310" s="4"/>
      <c r="E310" s="4"/>
      <c r="F310" s="13"/>
      <c r="G310" s="8"/>
      <c r="H310" s="34"/>
      <c r="I310" s="35"/>
      <c r="J310" s="9"/>
      <c r="K310"/>
      <c r="L310"/>
    </row>
    <row r="311" spans="1:12" s="7" customFormat="1" ht="12" customHeight="1" x14ac:dyDescent="0.2">
      <c r="A311" s="329"/>
      <c r="B311" s="334"/>
      <c r="C311" s="5"/>
      <c r="D311" s="4"/>
      <c r="E311" s="4"/>
      <c r="F311" s="13"/>
      <c r="G311" s="8"/>
      <c r="H311" s="34"/>
      <c r="I311" s="35"/>
      <c r="J311" s="9"/>
      <c r="K311"/>
      <c r="L311"/>
    </row>
    <row r="312" spans="1:12" s="7" customFormat="1" ht="12" customHeight="1" x14ac:dyDescent="0.2">
      <c r="A312" s="329"/>
      <c r="B312" s="334"/>
      <c r="C312" s="5"/>
      <c r="D312" s="4"/>
      <c r="E312" s="4"/>
      <c r="F312" s="13"/>
      <c r="G312" s="8"/>
      <c r="H312" s="34"/>
      <c r="I312" s="35"/>
      <c r="J312" s="9"/>
      <c r="K312"/>
      <c r="L312"/>
    </row>
    <row r="313" spans="1:12" s="7" customFormat="1" ht="12" customHeight="1" x14ac:dyDescent="0.2">
      <c r="A313" s="329"/>
      <c r="B313" s="334"/>
      <c r="C313" s="5"/>
      <c r="D313" s="4"/>
      <c r="E313" s="4"/>
      <c r="F313" s="13"/>
      <c r="G313" s="8"/>
      <c r="H313" s="34"/>
      <c r="I313" s="35"/>
      <c r="J313" s="9"/>
      <c r="K313"/>
      <c r="L313"/>
    </row>
    <row r="314" spans="1:12" s="7" customFormat="1" ht="12" customHeight="1" x14ac:dyDescent="0.2">
      <c r="A314" s="329"/>
      <c r="B314" s="334"/>
      <c r="C314" s="5"/>
      <c r="D314" s="4"/>
      <c r="E314" s="4"/>
      <c r="F314" s="13"/>
      <c r="G314" s="8"/>
      <c r="H314" s="34"/>
      <c r="I314" s="35"/>
      <c r="J314" s="9"/>
      <c r="K314"/>
      <c r="L314"/>
    </row>
    <row r="315" spans="1:12" s="7" customFormat="1" ht="12" customHeight="1" x14ac:dyDescent="0.2">
      <c r="A315" s="329"/>
      <c r="B315" s="334"/>
      <c r="C315" s="5"/>
      <c r="D315" s="4"/>
      <c r="E315" s="4"/>
      <c r="F315" s="13"/>
      <c r="G315" s="8"/>
      <c r="H315" s="34"/>
      <c r="I315" s="35"/>
      <c r="J315" s="9"/>
      <c r="K315"/>
      <c r="L315"/>
    </row>
    <row r="316" spans="1:12" s="7" customFormat="1" ht="12" customHeight="1" x14ac:dyDescent="0.2">
      <c r="A316" s="329"/>
      <c r="B316" s="334"/>
      <c r="C316" s="5"/>
      <c r="D316" s="4"/>
      <c r="E316" s="4"/>
      <c r="F316" s="13"/>
      <c r="G316" s="8"/>
      <c r="H316" s="34"/>
      <c r="I316" s="35"/>
      <c r="J316" s="9"/>
      <c r="K316"/>
      <c r="L316"/>
    </row>
    <row r="317" spans="1:12" s="7" customFormat="1" ht="12" customHeight="1" x14ac:dyDescent="0.2">
      <c r="A317" s="329"/>
      <c r="B317" s="334"/>
      <c r="C317" s="5"/>
      <c r="D317" s="4"/>
      <c r="E317" s="4"/>
      <c r="F317" s="13"/>
      <c r="G317" s="8"/>
      <c r="H317" s="34"/>
      <c r="I317" s="35"/>
      <c r="J317" s="9"/>
      <c r="K317"/>
      <c r="L317"/>
    </row>
    <row r="318" spans="1:12" s="7" customFormat="1" ht="12" customHeight="1" x14ac:dyDescent="0.2">
      <c r="A318" s="329"/>
      <c r="B318" s="334"/>
      <c r="C318" s="5"/>
      <c r="D318" s="4"/>
      <c r="E318" s="4"/>
      <c r="F318" s="13"/>
      <c r="G318" s="8"/>
      <c r="H318" s="34"/>
      <c r="I318" s="35"/>
      <c r="J318" s="9"/>
      <c r="K318"/>
      <c r="L318"/>
    </row>
    <row r="319" spans="1:12" s="7" customFormat="1" ht="12" customHeight="1" x14ac:dyDescent="0.2">
      <c r="A319" s="329"/>
      <c r="B319" s="334"/>
      <c r="C319" s="5"/>
      <c r="D319" s="4"/>
      <c r="E319" s="4"/>
      <c r="F319" s="13"/>
      <c r="G319" s="8"/>
      <c r="H319" s="34"/>
      <c r="I319" s="35"/>
      <c r="J319" s="9"/>
      <c r="K319"/>
      <c r="L319"/>
    </row>
    <row r="320" spans="1:12" s="7" customFormat="1" ht="12" customHeight="1" x14ac:dyDescent="0.2">
      <c r="A320" s="329"/>
      <c r="B320" s="334"/>
      <c r="C320" s="5"/>
      <c r="D320" s="4"/>
      <c r="E320" s="4"/>
      <c r="F320" s="13"/>
      <c r="G320" s="8"/>
      <c r="H320" s="34"/>
      <c r="I320" s="35"/>
      <c r="J320" s="9"/>
      <c r="K320"/>
      <c r="L320"/>
    </row>
    <row r="321" spans="1:12" s="7" customFormat="1" ht="12" customHeight="1" x14ac:dyDescent="0.2">
      <c r="A321" s="329"/>
      <c r="B321" s="334"/>
      <c r="C321" s="5"/>
      <c r="D321" s="4"/>
      <c r="E321" s="4"/>
      <c r="F321" s="13"/>
      <c r="G321" s="8"/>
      <c r="H321" s="34"/>
      <c r="I321" s="35"/>
      <c r="J321" s="9"/>
      <c r="K321"/>
      <c r="L321"/>
    </row>
    <row r="322" spans="1:12" s="7" customFormat="1" ht="12" customHeight="1" x14ac:dyDescent="0.2">
      <c r="A322" s="329"/>
      <c r="B322" s="334"/>
      <c r="C322" s="5"/>
      <c r="D322" s="4"/>
      <c r="E322" s="4"/>
      <c r="F322" s="13"/>
      <c r="G322" s="8"/>
      <c r="H322" s="34"/>
      <c r="I322" s="35"/>
      <c r="J322" s="9"/>
      <c r="K322"/>
      <c r="L322"/>
    </row>
    <row r="323" spans="1:12" s="7" customFormat="1" ht="12" customHeight="1" x14ac:dyDescent="0.2">
      <c r="A323" s="329"/>
      <c r="B323" s="334"/>
      <c r="C323" s="5"/>
      <c r="D323" s="4"/>
      <c r="E323" s="4"/>
      <c r="F323" s="13"/>
      <c r="G323" s="8"/>
      <c r="H323" s="34"/>
      <c r="I323" s="35"/>
      <c r="J323" s="9"/>
      <c r="K323"/>
      <c r="L323"/>
    </row>
    <row r="324" spans="1:12" s="7" customFormat="1" ht="12" customHeight="1" x14ac:dyDescent="0.2">
      <c r="A324" s="329"/>
      <c r="B324" s="334"/>
      <c r="C324" s="5"/>
      <c r="D324" s="4"/>
      <c r="E324" s="4"/>
      <c r="F324" s="13"/>
      <c r="G324" s="8"/>
      <c r="H324" s="34"/>
      <c r="I324" s="35"/>
      <c r="J324" s="9"/>
      <c r="K324"/>
      <c r="L324"/>
    </row>
    <row r="325" spans="1:12" s="7" customFormat="1" ht="12" customHeight="1" x14ac:dyDescent="0.2">
      <c r="A325" s="329"/>
      <c r="B325" s="334"/>
      <c r="C325" s="5"/>
      <c r="D325" s="4"/>
      <c r="E325" s="4"/>
      <c r="F325" s="13"/>
      <c r="G325" s="8"/>
      <c r="H325" s="34"/>
      <c r="I325" s="35"/>
      <c r="J325" s="9"/>
      <c r="K325"/>
      <c r="L325"/>
    </row>
    <row r="326" spans="1:12" s="7" customFormat="1" ht="12" customHeight="1" x14ac:dyDescent="0.2">
      <c r="A326" s="329"/>
      <c r="B326" s="334"/>
      <c r="C326" s="5"/>
      <c r="D326" s="4"/>
      <c r="E326" s="4"/>
      <c r="F326" s="13"/>
      <c r="G326" s="8"/>
      <c r="H326" s="34"/>
      <c r="I326" s="35"/>
      <c r="J326" s="9"/>
      <c r="K326"/>
      <c r="L326"/>
    </row>
    <row r="327" spans="1:12" s="7" customFormat="1" ht="12" customHeight="1" x14ac:dyDescent="0.2">
      <c r="A327" s="329"/>
      <c r="B327" s="334"/>
      <c r="C327" s="5"/>
      <c r="D327" s="4"/>
      <c r="E327" s="4"/>
      <c r="F327" s="13"/>
      <c r="G327" s="8"/>
      <c r="H327" s="34"/>
      <c r="I327" s="35"/>
      <c r="J327" s="9"/>
      <c r="K327"/>
      <c r="L327"/>
    </row>
    <row r="328" spans="1:12" s="7" customFormat="1" ht="12" customHeight="1" x14ac:dyDescent="0.2">
      <c r="A328" s="329"/>
      <c r="B328" s="334"/>
      <c r="C328" s="5"/>
      <c r="D328" s="4"/>
      <c r="E328" s="4"/>
      <c r="F328" s="13"/>
      <c r="G328" s="8"/>
      <c r="H328" s="34"/>
      <c r="I328" s="35"/>
      <c r="J328" s="9"/>
      <c r="K328"/>
      <c r="L328"/>
    </row>
    <row r="329" spans="1:12" s="7" customFormat="1" ht="12" customHeight="1" x14ac:dyDescent="0.2">
      <c r="A329" s="329"/>
      <c r="B329" s="334"/>
      <c r="C329" s="25"/>
      <c r="D329" s="4"/>
      <c r="E329" s="4"/>
      <c r="F329" s="13"/>
      <c r="G329" s="8"/>
      <c r="H329" s="34"/>
      <c r="I329" s="35"/>
      <c r="J329" s="8"/>
      <c r="K329"/>
      <c r="L329"/>
    </row>
    <row r="330" spans="1:12" s="7" customFormat="1" ht="12" customHeight="1" x14ac:dyDescent="0.2">
      <c r="A330" s="329"/>
      <c r="B330" s="334"/>
      <c r="C330" s="45"/>
      <c r="D330" s="4"/>
      <c r="E330" s="4"/>
      <c r="F330" s="103"/>
      <c r="G330" s="103"/>
      <c r="H330" s="34"/>
      <c r="I330" s="35"/>
      <c r="J330" s="8"/>
      <c r="K330"/>
      <c r="L330"/>
    </row>
    <row r="331" spans="1:12" s="7" customFormat="1" ht="12" customHeight="1" x14ac:dyDescent="0.2">
      <c r="A331" s="329"/>
      <c r="B331" s="334"/>
      <c r="C331" s="45"/>
      <c r="D331" s="4"/>
      <c r="E331" s="4"/>
      <c r="F331" s="103"/>
      <c r="G331" s="103"/>
      <c r="H331" s="34"/>
      <c r="I331" s="35"/>
      <c r="J331" s="8"/>
      <c r="K331"/>
      <c r="L331"/>
    </row>
    <row r="332" spans="1:12" s="7" customFormat="1" ht="12" customHeight="1" x14ac:dyDescent="0.2">
      <c r="A332" s="329"/>
      <c r="B332" s="334"/>
      <c r="C332" s="5"/>
      <c r="D332" s="4"/>
      <c r="E332" s="4"/>
      <c r="F332" s="13"/>
      <c r="G332" s="87"/>
      <c r="H332" s="34"/>
      <c r="I332" s="35"/>
      <c r="J332" s="8"/>
      <c r="K332"/>
      <c r="L332"/>
    </row>
    <row r="333" spans="1:12" s="7" customFormat="1" ht="12" customHeight="1" x14ac:dyDescent="0.2">
      <c r="A333" s="329"/>
      <c r="B333" s="334"/>
      <c r="C333" s="46"/>
      <c r="D333" s="4"/>
      <c r="E333" s="4"/>
      <c r="F333" s="13"/>
      <c r="G333" s="87"/>
      <c r="H333" s="34"/>
      <c r="I333" s="35"/>
      <c r="J333" s="8"/>
      <c r="K333"/>
      <c r="L333"/>
    </row>
    <row r="334" spans="1:12" s="7" customFormat="1" ht="12" customHeight="1" x14ac:dyDescent="0.2">
      <c r="A334" s="329"/>
      <c r="B334" s="334"/>
      <c r="C334" s="81"/>
      <c r="D334" s="4"/>
      <c r="E334" s="4"/>
      <c r="F334" s="13"/>
      <c r="G334" s="87"/>
      <c r="H334" s="34"/>
      <c r="I334" s="35"/>
      <c r="J334" s="8"/>
      <c r="K334"/>
      <c r="L334"/>
    </row>
    <row r="335" spans="1:12" s="7" customFormat="1" ht="12" customHeight="1" x14ac:dyDescent="0.2">
      <c r="A335" s="329"/>
      <c r="B335" s="334"/>
      <c r="C335" s="5"/>
      <c r="D335" s="4"/>
      <c r="E335" s="4"/>
      <c r="F335" s="13"/>
      <c r="G335" s="87"/>
      <c r="H335" s="34"/>
      <c r="I335" s="35"/>
      <c r="J335" s="8"/>
      <c r="K335"/>
      <c r="L335"/>
    </row>
    <row r="336" spans="1:12" s="7" customFormat="1" ht="12" customHeight="1" x14ac:dyDescent="0.2">
      <c r="A336" s="329"/>
      <c r="B336" s="334"/>
      <c r="C336" s="5"/>
      <c r="D336" s="4"/>
      <c r="E336" s="4"/>
      <c r="F336" s="13"/>
      <c r="G336" s="87"/>
      <c r="H336" s="34"/>
      <c r="I336" s="35"/>
      <c r="J336" s="8"/>
      <c r="K336"/>
      <c r="L336"/>
    </row>
    <row r="337" spans="1:12" s="7" customFormat="1" ht="12" customHeight="1" x14ac:dyDescent="0.2">
      <c r="A337" s="329"/>
      <c r="B337" s="334"/>
      <c r="C337" s="90"/>
      <c r="D337" s="12"/>
      <c r="E337" s="91"/>
      <c r="F337" s="124"/>
      <c r="G337" s="87"/>
      <c r="H337" s="34"/>
      <c r="I337" s="35"/>
      <c r="J337" s="8"/>
      <c r="K337"/>
      <c r="L337"/>
    </row>
    <row r="338" spans="1:12" s="7" customFormat="1" ht="12" customHeight="1" x14ac:dyDescent="0.2">
      <c r="A338" s="329"/>
      <c r="B338" s="334"/>
      <c r="C338" s="90"/>
      <c r="D338" s="12"/>
      <c r="E338" s="91"/>
      <c r="F338" s="124"/>
      <c r="G338" s="87"/>
      <c r="H338" s="34"/>
      <c r="I338" s="35"/>
      <c r="J338" s="8"/>
      <c r="K338"/>
      <c r="L338"/>
    </row>
    <row r="339" spans="1:12" s="7" customFormat="1" ht="12" customHeight="1" x14ac:dyDescent="0.2">
      <c r="A339" s="329"/>
      <c r="B339" s="334"/>
      <c r="C339" s="90"/>
      <c r="D339" s="12"/>
      <c r="E339" s="91"/>
      <c r="F339" s="124"/>
      <c r="G339" s="87"/>
      <c r="H339" s="34"/>
      <c r="I339" s="35"/>
      <c r="J339" s="8"/>
      <c r="K339"/>
      <c r="L339"/>
    </row>
    <row r="340" spans="1:12" s="7" customFormat="1" ht="12" customHeight="1" x14ac:dyDescent="0.2">
      <c r="A340" s="329"/>
      <c r="B340" s="334"/>
      <c r="C340" s="5"/>
      <c r="D340" s="4"/>
      <c r="E340" s="4"/>
      <c r="F340" s="13"/>
      <c r="G340" s="87"/>
      <c r="H340" s="34"/>
      <c r="I340" s="35"/>
      <c r="J340" s="8"/>
      <c r="K340"/>
      <c r="L340"/>
    </row>
    <row r="341" spans="1:12" s="7" customFormat="1" ht="12" customHeight="1" x14ac:dyDescent="0.2">
      <c r="A341" s="329"/>
      <c r="B341" s="334"/>
      <c r="C341" s="89"/>
      <c r="D341" s="4"/>
      <c r="E341" s="4"/>
      <c r="F341" s="13"/>
      <c r="G341" s="87"/>
      <c r="H341" s="34"/>
      <c r="I341" s="35"/>
      <c r="J341" s="8"/>
      <c r="K341"/>
      <c r="L341"/>
    </row>
    <row r="342" spans="1:12" s="7" customFormat="1" ht="12" customHeight="1" x14ac:dyDescent="0.2">
      <c r="A342" s="329"/>
      <c r="B342" s="334"/>
      <c r="C342" s="89"/>
      <c r="D342" s="4"/>
      <c r="E342" s="4"/>
      <c r="F342" s="13"/>
      <c r="G342" s="87"/>
      <c r="H342" s="34"/>
      <c r="I342" s="35"/>
      <c r="J342" s="8"/>
      <c r="K342"/>
      <c r="L342"/>
    </row>
    <row r="343" spans="1:12" s="7" customFormat="1" ht="12" customHeight="1" x14ac:dyDescent="0.2">
      <c r="A343" s="329"/>
      <c r="B343" s="334"/>
      <c r="C343" s="5"/>
      <c r="D343" s="4"/>
      <c r="E343" s="4"/>
      <c r="F343" s="13"/>
      <c r="G343" s="87"/>
      <c r="H343" s="34"/>
      <c r="I343" s="35"/>
      <c r="J343" s="8"/>
      <c r="K343"/>
      <c r="L343"/>
    </row>
    <row r="344" spans="1:12" s="7" customFormat="1" ht="12" customHeight="1" x14ac:dyDescent="0.2">
      <c r="A344" s="329"/>
      <c r="B344" s="334"/>
      <c r="C344" s="5"/>
      <c r="D344" s="4"/>
      <c r="E344" s="4"/>
      <c r="F344" s="13"/>
      <c r="G344" s="87"/>
      <c r="H344" s="34"/>
      <c r="I344" s="35"/>
      <c r="J344" s="8"/>
      <c r="K344"/>
      <c r="L344"/>
    </row>
    <row r="345" spans="1:12" s="7" customFormat="1" ht="12" customHeight="1" x14ac:dyDescent="0.2">
      <c r="A345" s="329"/>
      <c r="B345" s="334"/>
      <c r="C345" s="89"/>
      <c r="D345" s="4"/>
      <c r="E345" s="4"/>
      <c r="F345" s="13"/>
      <c r="G345" s="8"/>
      <c r="H345" s="34"/>
      <c r="I345" s="35"/>
      <c r="J345" s="8"/>
      <c r="K345"/>
      <c r="L345"/>
    </row>
    <row r="346" spans="1:12" s="7" customFormat="1" ht="12" customHeight="1" x14ac:dyDescent="0.2">
      <c r="A346" s="329"/>
      <c r="B346" s="334"/>
      <c r="C346" s="89"/>
      <c r="D346" s="4"/>
      <c r="E346" s="4"/>
      <c r="F346" s="13"/>
      <c r="G346" s="8"/>
      <c r="H346" s="34"/>
      <c r="I346" s="35"/>
      <c r="J346" s="8"/>
      <c r="K346"/>
      <c r="L346"/>
    </row>
    <row r="347" spans="1:12" s="7" customFormat="1" ht="12" customHeight="1" x14ac:dyDescent="0.2">
      <c r="A347" s="329"/>
      <c r="B347" s="334"/>
      <c r="C347" s="89"/>
      <c r="D347" s="4"/>
      <c r="E347" s="4"/>
      <c r="F347" s="13"/>
      <c r="G347" s="8"/>
      <c r="H347" s="34"/>
      <c r="I347" s="35"/>
      <c r="J347" s="8"/>
      <c r="K347"/>
      <c r="L347"/>
    </row>
    <row r="348" spans="1:12" s="7" customFormat="1" ht="12" customHeight="1" x14ac:dyDescent="0.2">
      <c r="A348" s="329"/>
      <c r="B348" s="334"/>
      <c r="C348" s="5"/>
      <c r="D348" s="4"/>
      <c r="E348" s="4"/>
      <c r="F348" s="13"/>
      <c r="G348" s="8"/>
      <c r="H348" s="34"/>
      <c r="I348" s="35"/>
      <c r="J348" s="8"/>
      <c r="K348"/>
      <c r="L348"/>
    </row>
    <row r="349" spans="1:12" s="7" customFormat="1" ht="12" customHeight="1" x14ac:dyDescent="0.2">
      <c r="A349" s="329"/>
      <c r="B349" s="334"/>
      <c r="C349" s="5"/>
      <c r="D349" s="4"/>
      <c r="E349" s="4"/>
      <c r="F349" s="13"/>
      <c r="G349" s="8"/>
      <c r="H349" s="34"/>
      <c r="I349" s="35"/>
      <c r="J349" s="8"/>
      <c r="K349"/>
      <c r="L349"/>
    </row>
    <row r="350" spans="1:12" s="7" customFormat="1" ht="12" customHeight="1" x14ac:dyDescent="0.2">
      <c r="A350" s="329"/>
      <c r="B350" s="334"/>
      <c r="C350" s="5"/>
      <c r="D350" s="4"/>
      <c r="E350" s="4"/>
      <c r="F350" s="13"/>
      <c r="G350" s="8"/>
      <c r="H350" s="34"/>
      <c r="I350" s="35"/>
      <c r="J350" s="8"/>
      <c r="K350"/>
      <c r="L350"/>
    </row>
    <row r="351" spans="1:12" s="7" customFormat="1" ht="12" customHeight="1" x14ac:dyDescent="0.2">
      <c r="A351" s="329"/>
      <c r="B351" s="334"/>
      <c r="C351" s="5"/>
      <c r="D351" s="4"/>
      <c r="E351" s="4"/>
      <c r="F351" s="13"/>
      <c r="G351" s="8"/>
      <c r="H351" s="34"/>
      <c r="I351" s="35"/>
      <c r="J351" s="8"/>
      <c r="K351"/>
      <c r="L351"/>
    </row>
    <row r="352" spans="1:12" s="7" customFormat="1" ht="12" customHeight="1" x14ac:dyDescent="0.2">
      <c r="A352" s="329"/>
      <c r="B352" s="334"/>
      <c r="C352" s="5"/>
      <c r="D352" s="4"/>
      <c r="E352" s="4"/>
      <c r="F352" s="13"/>
      <c r="G352" s="8"/>
      <c r="H352" s="34"/>
      <c r="I352" s="35"/>
      <c r="J352" s="8"/>
      <c r="K352"/>
      <c r="L352"/>
    </row>
    <row r="353" spans="1:12" s="7" customFormat="1" ht="12" customHeight="1" x14ac:dyDescent="0.2">
      <c r="A353" s="329"/>
      <c r="B353" s="334"/>
      <c r="C353" s="89"/>
      <c r="D353" s="4"/>
      <c r="E353" s="4"/>
      <c r="F353" s="13"/>
      <c r="G353" s="8"/>
      <c r="H353" s="34"/>
      <c r="I353" s="35"/>
      <c r="J353" s="8"/>
      <c r="K353"/>
      <c r="L353"/>
    </row>
    <row r="354" spans="1:12" s="7" customFormat="1" ht="12" customHeight="1" x14ac:dyDescent="0.2">
      <c r="A354" s="329"/>
      <c r="B354" s="334"/>
      <c r="C354" s="5"/>
      <c r="D354" s="4"/>
      <c r="E354" s="4"/>
      <c r="F354" s="13"/>
      <c r="G354" s="87"/>
      <c r="H354" s="34"/>
      <c r="I354" s="35"/>
      <c r="J354" s="8"/>
      <c r="K354"/>
      <c r="L354"/>
    </row>
    <row r="355" spans="1:12" s="7" customFormat="1" ht="12" customHeight="1" x14ac:dyDescent="0.2">
      <c r="A355" s="329"/>
      <c r="B355" s="334"/>
      <c r="C355" s="5"/>
      <c r="D355" s="4"/>
      <c r="E355" s="4"/>
      <c r="F355" s="13"/>
      <c r="G355" s="87"/>
      <c r="H355" s="34"/>
      <c r="I355" s="35"/>
      <c r="J355" s="8"/>
      <c r="K355"/>
      <c r="L355"/>
    </row>
    <row r="356" spans="1:12" s="7" customFormat="1" ht="12" customHeight="1" x14ac:dyDescent="0.2">
      <c r="A356" s="329"/>
      <c r="B356" s="334"/>
      <c r="C356" s="25"/>
      <c r="D356" s="4"/>
      <c r="E356" s="4"/>
      <c r="F356" s="13"/>
      <c r="G356" s="8"/>
      <c r="H356" s="34"/>
      <c r="I356" s="35"/>
      <c r="J356" s="8"/>
      <c r="K356"/>
      <c r="L356"/>
    </row>
    <row r="357" spans="1:12" s="7" customFormat="1" ht="12" customHeight="1" x14ac:dyDescent="0.2">
      <c r="A357" s="346"/>
      <c r="B357" s="334"/>
      <c r="C357" s="46"/>
      <c r="D357" s="4"/>
      <c r="E357" s="4"/>
      <c r="F357" s="13"/>
      <c r="G357" s="11"/>
      <c r="H357" s="34"/>
      <c r="I357" s="35"/>
      <c r="J357" s="8"/>
      <c r="K357"/>
      <c r="L357"/>
    </row>
    <row r="358" spans="1:12" s="7" customFormat="1" ht="12" customHeight="1" x14ac:dyDescent="0.2">
      <c r="A358" s="329"/>
      <c r="B358" s="334"/>
      <c r="C358" s="46"/>
      <c r="D358" s="4"/>
      <c r="E358" s="4"/>
      <c r="F358" s="13"/>
      <c r="G358" s="11"/>
      <c r="H358" s="34"/>
      <c r="I358" s="35"/>
      <c r="J358" s="8"/>
      <c r="K358"/>
      <c r="L358"/>
    </row>
    <row r="359" spans="1:12" s="7" customFormat="1" ht="12" customHeight="1" x14ac:dyDescent="0.2">
      <c r="A359" s="329"/>
      <c r="B359" s="334"/>
      <c r="C359" s="46"/>
      <c r="D359" s="4"/>
      <c r="E359" s="4"/>
      <c r="F359" s="13"/>
      <c r="G359" s="11"/>
      <c r="H359" s="34"/>
      <c r="I359" s="35"/>
      <c r="J359" s="8"/>
      <c r="K359"/>
      <c r="L359"/>
    </row>
    <row r="360" spans="1:12" s="7" customFormat="1" ht="12" customHeight="1" x14ac:dyDescent="0.2">
      <c r="A360" s="329"/>
      <c r="B360" s="334"/>
      <c r="C360" s="46"/>
      <c r="D360" s="4"/>
      <c r="E360" s="4"/>
      <c r="F360" s="13"/>
      <c r="G360" s="11"/>
      <c r="H360" s="34"/>
      <c r="I360" s="35"/>
      <c r="J360" s="8"/>
      <c r="K360"/>
      <c r="L360"/>
    </row>
    <row r="361" spans="1:12" s="7" customFormat="1" ht="12" customHeight="1" x14ac:dyDescent="0.2">
      <c r="A361" s="329"/>
      <c r="B361" s="334"/>
      <c r="C361" s="46"/>
      <c r="D361" s="4"/>
      <c r="E361" s="4"/>
      <c r="F361" s="13"/>
      <c r="G361" s="11"/>
      <c r="H361" s="34"/>
      <c r="I361" s="35"/>
      <c r="J361" s="8"/>
      <c r="K361"/>
      <c r="L361"/>
    </row>
    <row r="362" spans="1:12" s="7" customFormat="1" ht="12" customHeight="1" x14ac:dyDescent="0.2">
      <c r="A362" s="329"/>
      <c r="B362" s="334"/>
      <c r="C362" s="46"/>
      <c r="D362" s="4"/>
      <c r="E362" s="4"/>
      <c r="F362" s="13"/>
      <c r="G362" s="11"/>
      <c r="H362" s="34"/>
      <c r="I362" s="35"/>
      <c r="J362" s="8"/>
      <c r="K362"/>
      <c r="L362"/>
    </row>
    <row r="363" spans="1:12" s="7" customFormat="1" ht="12" customHeight="1" x14ac:dyDescent="0.2">
      <c r="A363" s="329"/>
      <c r="B363" s="334"/>
      <c r="C363" s="46"/>
      <c r="D363" s="4"/>
      <c r="E363" s="4"/>
      <c r="F363" s="13"/>
      <c r="G363" s="11"/>
      <c r="H363" s="34"/>
      <c r="I363" s="35"/>
      <c r="J363" s="9"/>
      <c r="K363"/>
      <c r="L363"/>
    </row>
    <row r="364" spans="1:12" s="7" customFormat="1" ht="12" customHeight="1" x14ac:dyDescent="0.2">
      <c r="A364" s="329"/>
      <c r="B364" s="334"/>
      <c r="C364" s="46"/>
      <c r="D364" s="4"/>
      <c r="E364" s="4"/>
      <c r="F364" s="13"/>
      <c r="G364" s="11"/>
      <c r="H364" s="34"/>
      <c r="I364" s="35"/>
      <c r="J364" s="9"/>
      <c r="K364"/>
      <c r="L364"/>
    </row>
    <row r="365" spans="1:12" s="7" customFormat="1" ht="12" customHeight="1" x14ac:dyDescent="0.2">
      <c r="A365" s="329"/>
      <c r="B365" s="334"/>
      <c r="C365" s="46"/>
      <c r="D365" s="4"/>
      <c r="E365" s="4"/>
      <c r="F365" s="13"/>
      <c r="G365" s="11"/>
      <c r="H365" s="34"/>
      <c r="I365" s="35"/>
      <c r="J365" s="9"/>
      <c r="K365"/>
      <c r="L365"/>
    </row>
    <row r="366" spans="1:12" s="7" customFormat="1" ht="12" customHeight="1" x14ac:dyDescent="0.2">
      <c r="A366" s="329"/>
      <c r="B366" s="334"/>
      <c r="C366" s="46"/>
      <c r="D366" s="4"/>
      <c r="E366" s="4"/>
      <c r="F366" s="13"/>
      <c r="G366" s="11"/>
      <c r="H366" s="34"/>
      <c r="I366" s="35"/>
      <c r="J366" s="9"/>
      <c r="K366"/>
      <c r="L366"/>
    </row>
    <row r="367" spans="1:12" s="7" customFormat="1" ht="12" customHeight="1" x14ac:dyDescent="0.2">
      <c r="A367" s="329"/>
      <c r="B367" s="334"/>
      <c r="C367" s="46"/>
      <c r="D367" s="4"/>
      <c r="E367" s="4"/>
      <c r="F367" s="13"/>
      <c r="G367" s="11"/>
      <c r="H367" s="34"/>
      <c r="I367" s="35"/>
      <c r="J367" s="9"/>
      <c r="K367"/>
      <c r="L367"/>
    </row>
    <row r="368" spans="1:12" s="7" customFormat="1" ht="12" customHeight="1" x14ac:dyDescent="0.2">
      <c r="A368" s="329"/>
      <c r="B368" s="334"/>
      <c r="C368" s="46"/>
      <c r="D368" s="4"/>
      <c r="E368" s="4"/>
      <c r="F368" s="13"/>
      <c r="G368" s="11"/>
      <c r="H368" s="34"/>
      <c r="I368" s="35"/>
      <c r="J368" s="9"/>
      <c r="K368"/>
      <c r="L368"/>
    </row>
    <row r="371" spans="1:9" x14ac:dyDescent="0.2">
      <c r="H371" s="34"/>
      <c r="I371" s="35"/>
    </row>
    <row r="372" spans="1:9" x14ac:dyDescent="0.2">
      <c r="H372" s="34"/>
      <c r="I372" s="35"/>
    </row>
    <row r="373" spans="1:9" x14ac:dyDescent="0.2">
      <c r="H373" s="34"/>
      <c r="I373" s="35"/>
    </row>
    <row r="374" spans="1:9" x14ac:dyDescent="0.2">
      <c r="H374" s="34"/>
      <c r="I374" s="35"/>
    </row>
    <row r="375" spans="1:9" x14ac:dyDescent="0.2">
      <c r="H375" s="34"/>
      <c r="I375" s="35"/>
    </row>
    <row r="376" spans="1:9" x14ac:dyDescent="0.2">
      <c r="H376" s="34"/>
      <c r="I376" s="35"/>
    </row>
    <row r="377" spans="1:9" x14ac:dyDescent="0.2">
      <c r="A377" s="186"/>
      <c r="B377" s="186"/>
      <c r="D377"/>
      <c r="F377"/>
      <c r="G377"/>
      <c r="H377" s="34"/>
      <c r="I377" s="35"/>
    </row>
    <row r="378" spans="1:9" x14ac:dyDescent="0.2">
      <c r="A378" s="186"/>
      <c r="B378" s="186"/>
      <c r="D378"/>
      <c r="F378"/>
      <c r="G378"/>
      <c r="H378" s="34"/>
      <c r="I378" s="35"/>
    </row>
    <row r="379" spans="1:9" x14ac:dyDescent="0.2">
      <c r="A379" s="186"/>
      <c r="B379" s="186"/>
      <c r="D379"/>
      <c r="F379"/>
      <c r="G379"/>
      <c r="H379" s="34"/>
      <c r="I379" s="35"/>
    </row>
    <row r="428" spans="1:9" x14ac:dyDescent="0.2">
      <c r="A428" s="186"/>
      <c r="B428" s="186"/>
      <c r="D428"/>
      <c r="F428"/>
      <c r="I428">
        <f>SUM(I414:I427)</f>
        <v>0</v>
      </c>
    </row>
    <row r="429" spans="1:9" x14ac:dyDescent="0.2">
      <c r="A429" s="186"/>
      <c r="B429" s="186"/>
      <c r="D429"/>
      <c r="F429"/>
      <c r="G429" s="104">
        <f>G428+I428</f>
        <v>0</v>
      </c>
    </row>
  </sheetData>
  <printOptions gridLines="1"/>
  <pageMargins left="0.47244094488188981" right="0.39370078740157483" top="0.98425196850393704" bottom="0.98425196850393704" header="0.51181102362204722" footer="0.51181102362204722"/>
  <pageSetup paperSize="9" scale="96" fitToHeight="0" orientation="portrait" useFirstPageNumber="1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6"/>
  <sheetViews>
    <sheetView showZeros="0" view="pageBreakPreview" zoomScaleNormal="100" zoomScaleSheetLayoutView="100" workbookViewId="0">
      <pane ySplit="11" topLeftCell="A12" activePane="bottomLeft" state="frozen"/>
      <selection activeCell="C238" sqref="C238"/>
      <selection pane="bottomLeft" activeCell="A12" sqref="A12"/>
    </sheetView>
  </sheetViews>
  <sheetFormatPr defaultRowHeight="12.75" x14ac:dyDescent="0.2"/>
  <cols>
    <col min="1" max="1" width="5.7109375" style="348" customWidth="1"/>
    <col min="2" max="2" width="11" style="348" customWidth="1"/>
    <col min="3" max="3" width="44.5703125" style="186" customWidth="1"/>
    <col min="4" max="4" width="5.28515625" style="214" customWidth="1"/>
    <col min="5" max="5" width="5.28515625" style="186" customWidth="1"/>
    <col min="6" max="6" width="9.42578125" style="215" customWidth="1"/>
    <col min="7" max="7" width="10.7109375" style="216" customWidth="1"/>
    <col min="8" max="8" width="8.140625" style="224" hidden="1" customWidth="1"/>
    <col min="9" max="9" width="9.7109375" style="186" customWidth="1"/>
    <col min="10" max="11" width="9.140625" style="186"/>
    <col min="12" max="12" width="12.28515625" style="186" customWidth="1"/>
    <col min="13" max="13" width="9.140625" style="186"/>
    <col min="14" max="14" width="11.28515625" style="186" customWidth="1"/>
    <col min="15" max="16384" width="9.140625" style="186"/>
  </cols>
  <sheetData>
    <row r="1" spans="1:9" x14ac:dyDescent="0.2">
      <c r="A1" s="317"/>
      <c r="B1" s="318"/>
      <c r="C1" s="126"/>
      <c r="D1" s="127"/>
      <c r="E1" s="126"/>
      <c r="F1" s="149"/>
      <c r="G1" s="128"/>
      <c r="H1" s="202"/>
      <c r="I1" s="217"/>
    </row>
    <row r="2" spans="1:9" ht="15.75" x14ac:dyDescent="0.25">
      <c r="A2" s="319"/>
      <c r="B2" s="376" t="str">
        <f>Rekapitulace!B2</f>
        <v>SPORTOVNĚ REKREAČNÍ AREÁL VEJSPLACHY, KRYTÝ BAZÉN</v>
      </c>
      <c r="C2" s="159"/>
      <c r="D2" s="160"/>
      <c r="E2" s="161"/>
      <c r="F2" s="162"/>
      <c r="G2" s="163"/>
      <c r="H2" s="203"/>
      <c r="I2" s="218"/>
    </row>
    <row r="3" spans="1:9" ht="15.75" x14ac:dyDescent="0.25">
      <c r="A3" s="320"/>
      <c r="B3" s="376" t="str">
        <f>Rekapitulace!B3</f>
        <v>VČ. INFRASTRUKTURY - 2. etapa - KRYTÝ BAZÉN</v>
      </c>
      <c r="C3" s="168"/>
      <c r="D3" s="168"/>
      <c r="E3" s="168"/>
      <c r="F3" s="169"/>
      <c r="G3" s="163"/>
      <c r="H3" s="203"/>
      <c r="I3" s="218"/>
    </row>
    <row r="4" spans="1:9" ht="15.75" x14ac:dyDescent="0.25">
      <c r="A4" s="320"/>
      <c r="B4" s="181"/>
      <c r="C4" s="259"/>
      <c r="D4" s="106" t="s">
        <v>30</v>
      </c>
      <c r="E4" s="290" t="str">
        <f>Rekapitulace!C4</f>
        <v>D1J</v>
      </c>
      <c r="F4" s="169"/>
      <c r="G4" s="163"/>
      <c r="H4" s="203"/>
      <c r="I4" s="218"/>
    </row>
    <row r="5" spans="1:9" ht="15.75" x14ac:dyDescent="0.25">
      <c r="A5" s="320"/>
      <c r="B5" s="181"/>
      <c r="C5" s="248"/>
      <c r="D5" s="109" t="s">
        <v>29</v>
      </c>
      <c r="E5" s="291" t="str">
        <f>Rekapitulace!C5</f>
        <v>181566E</v>
      </c>
      <c r="F5" s="204"/>
      <c r="G5" s="171"/>
      <c r="H5" s="205"/>
      <c r="I5" s="218"/>
    </row>
    <row r="6" spans="1:9" ht="15.75" x14ac:dyDescent="0.25">
      <c r="A6" s="321"/>
      <c r="B6" s="236" t="str">
        <f>Rekapitulace!B6</f>
        <v>PS101 - Bazénová technologie</v>
      </c>
      <c r="C6" s="261"/>
      <c r="D6" s="2"/>
      <c r="E6" s="179"/>
      <c r="F6" s="206"/>
      <c r="G6" s="174"/>
      <c r="H6" s="205"/>
      <c r="I6" s="218"/>
    </row>
    <row r="7" spans="1:9" ht="15.75" x14ac:dyDescent="0.25">
      <c r="A7" s="320"/>
      <c r="B7" s="129" t="s">
        <v>181</v>
      </c>
      <c r="C7" s="257"/>
      <c r="D7" s="257"/>
      <c r="E7" s="257"/>
      <c r="F7" s="206"/>
      <c r="G7" s="176"/>
      <c r="H7" s="203"/>
      <c r="I7" s="218"/>
    </row>
    <row r="8" spans="1:9" ht="13.5" thickBot="1" x14ac:dyDescent="0.25">
      <c r="A8" s="349"/>
      <c r="B8" s="323"/>
      <c r="C8" s="130"/>
      <c r="D8" s="131"/>
      <c r="E8" s="130"/>
      <c r="F8" s="150"/>
      <c r="G8" s="132"/>
      <c r="H8" s="207"/>
      <c r="I8" s="219"/>
    </row>
    <row r="9" spans="1:9" x14ac:dyDescent="0.2">
      <c r="A9" s="324"/>
      <c r="B9" s="325" t="s">
        <v>16</v>
      </c>
      <c r="C9" s="151"/>
      <c r="D9" s="152"/>
      <c r="E9" s="153"/>
      <c r="F9" s="154"/>
      <c r="G9" s="154"/>
      <c r="H9" s="208"/>
      <c r="I9" s="208"/>
    </row>
    <row r="10" spans="1:9" x14ac:dyDescent="0.2">
      <c r="A10" s="326" t="s">
        <v>23</v>
      </c>
      <c r="B10" s="325" t="s">
        <v>17</v>
      </c>
      <c r="C10" s="133"/>
      <c r="D10" s="134"/>
      <c r="E10" s="135"/>
      <c r="F10" s="136"/>
      <c r="G10" s="136"/>
      <c r="H10" s="208"/>
      <c r="I10" s="208"/>
    </row>
    <row r="11" spans="1:9" ht="13.5" thickBot="1" x14ac:dyDescent="0.25">
      <c r="A11" s="327" t="s">
        <v>24</v>
      </c>
      <c r="B11" s="328" t="s">
        <v>18</v>
      </c>
      <c r="C11" s="137" t="s">
        <v>0</v>
      </c>
      <c r="D11" s="138" t="s">
        <v>1</v>
      </c>
      <c r="E11" s="138" t="s">
        <v>12</v>
      </c>
      <c r="F11" s="139" t="s">
        <v>2</v>
      </c>
      <c r="G11" s="139" t="s">
        <v>13</v>
      </c>
      <c r="H11" s="209" t="s">
        <v>11</v>
      </c>
      <c r="I11" s="209" t="s">
        <v>11</v>
      </c>
    </row>
    <row r="12" spans="1:9" x14ac:dyDescent="0.2">
      <c r="A12" s="329"/>
      <c r="B12" s="329"/>
      <c r="C12" s="114"/>
      <c r="D12" s="115"/>
      <c r="E12" s="115"/>
      <c r="F12" s="140"/>
      <c r="G12" s="140"/>
      <c r="H12" s="199"/>
      <c r="I12" s="199"/>
    </row>
    <row r="13" spans="1:9" x14ac:dyDescent="0.2">
      <c r="A13" s="329"/>
      <c r="B13" s="329"/>
      <c r="C13" s="114"/>
      <c r="D13" s="115"/>
      <c r="E13" s="115"/>
      <c r="F13" s="140"/>
      <c r="G13" s="140"/>
      <c r="H13" s="199"/>
      <c r="I13" s="199"/>
    </row>
    <row r="14" spans="1:9" s="119" customFormat="1" ht="15.75" x14ac:dyDescent="0.25">
      <c r="A14" s="330" t="s">
        <v>267</v>
      </c>
      <c r="B14" s="141" t="s">
        <v>198</v>
      </c>
      <c r="C14" s="141"/>
      <c r="D14" s="115"/>
      <c r="E14" s="115"/>
      <c r="F14" s="142"/>
      <c r="G14" s="143"/>
      <c r="H14" s="201"/>
      <c r="I14" s="115"/>
    </row>
    <row r="15" spans="1:9" s="119" customFormat="1" ht="12" customHeight="1" x14ac:dyDescent="0.2">
      <c r="A15" s="331"/>
      <c r="B15" s="331"/>
      <c r="C15" s="114"/>
      <c r="D15" s="115"/>
      <c r="E15" s="115"/>
      <c r="F15" s="125"/>
      <c r="G15" s="120"/>
      <c r="H15" s="121"/>
      <c r="I15" s="122"/>
    </row>
    <row r="16" spans="1:9" s="119" customFormat="1" ht="12" customHeight="1" x14ac:dyDescent="0.2">
      <c r="A16" s="331"/>
      <c r="B16" s="332" t="s">
        <v>266</v>
      </c>
      <c r="C16" s="114"/>
      <c r="D16" s="115"/>
      <c r="E16" s="115"/>
      <c r="F16" s="125"/>
      <c r="G16" s="120"/>
      <c r="H16" s="121"/>
      <c r="I16" s="122"/>
    </row>
    <row r="17" spans="1:9" s="119" customFormat="1" ht="12" customHeight="1" x14ac:dyDescent="0.2">
      <c r="A17" s="331"/>
      <c r="B17" s="332"/>
      <c r="C17" s="114"/>
      <c r="D17" s="115"/>
      <c r="E17" s="115"/>
      <c r="F17" s="125"/>
      <c r="G17" s="120"/>
      <c r="H17" s="121"/>
      <c r="I17" s="122"/>
    </row>
    <row r="18" spans="1:9" s="119" customFormat="1" ht="12" customHeight="1" x14ac:dyDescent="0.2">
      <c r="A18" s="271"/>
      <c r="B18" s="114"/>
      <c r="C18" s="114"/>
      <c r="D18" s="115"/>
      <c r="E18" s="115"/>
      <c r="F18" s="144"/>
      <c r="G18" s="120">
        <f t="shared" ref="G18:G82" si="0">F18*E18</f>
        <v>0</v>
      </c>
      <c r="H18" s="270"/>
      <c r="I18" s="273"/>
    </row>
    <row r="19" spans="1:9" s="119" customFormat="1" ht="12" customHeight="1" x14ac:dyDescent="0.2">
      <c r="A19" s="336" t="s">
        <v>269</v>
      </c>
      <c r="B19" s="334" t="s">
        <v>268</v>
      </c>
      <c r="C19" s="145" t="s">
        <v>395</v>
      </c>
      <c r="D19" s="115" t="s">
        <v>4</v>
      </c>
      <c r="E19" s="115">
        <v>1</v>
      </c>
      <c r="F19" s="144"/>
      <c r="G19" s="120">
        <f t="shared" si="0"/>
        <v>0</v>
      </c>
      <c r="H19" s="270"/>
      <c r="I19" s="273"/>
    </row>
    <row r="20" spans="1:9" s="119" customFormat="1" ht="12" customHeight="1" x14ac:dyDescent="0.2">
      <c r="A20" s="271"/>
      <c r="B20" s="114"/>
      <c r="C20" s="114" t="s">
        <v>393</v>
      </c>
      <c r="D20" s="115"/>
      <c r="E20" s="115"/>
      <c r="F20" s="144"/>
      <c r="G20" s="120">
        <f t="shared" si="0"/>
        <v>0</v>
      </c>
      <c r="H20" s="270"/>
      <c r="I20" s="273"/>
    </row>
    <row r="21" spans="1:9" s="119" customFormat="1" ht="12" customHeight="1" x14ac:dyDescent="0.2">
      <c r="A21" s="271"/>
      <c r="B21" s="114"/>
      <c r="C21" s="145" t="s">
        <v>394</v>
      </c>
      <c r="D21" s="115"/>
      <c r="E21" s="115"/>
      <c r="F21" s="144"/>
      <c r="G21" s="120">
        <f t="shared" si="0"/>
        <v>0</v>
      </c>
      <c r="H21" s="270"/>
      <c r="I21" s="273"/>
    </row>
    <row r="22" spans="1:9" s="119" customFormat="1" ht="12" customHeight="1" x14ac:dyDescent="0.2">
      <c r="A22" s="271"/>
      <c r="B22" s="114"/>
      <c r="C22" s="145" t="s">
        <v>390</v>
      </c>
      <c r="D22" s="115"/>
      <c r="E22" s="115"/>
      <c r="F22" s="144"/>
      <c r="G22" s="120">
        <f t="shared" si="0"/>
        <v>0</v>
      </c>
      <c r="H22" s="270"/>
      <c r="I22" s="273"/>
    </row>
    <row r="23" spans="1:9" s="119" customFormat="1" ht="12" customHeight="1" x14ac:dyDescent="0.2">
      <c r="A23" s="271"/>
      <c r="B23" s="114"/>
      <c r="C23" s="145" t="s">
        <v>396</v>
      </c>
      <c r="D23" s="115"/>
      <c r="E23" s="115"/>
      <c r="F23" s="144"/>
      <c r="G23" s="120">
        <f t="shared" si="0"/>
        <v>0</v>
      </c>
      <c r="H23" s="270"/>
      <c r="I23" s="273"/>
    </row>
    <row r="24" spans="1:9" s="119" customFormat="1" ht="12" customHeight="1" x14ac:dyDescent="0.2">
      <c r="A24" s="271"/>
      <c r="B24" s="114"/>
      <c r="C24" s="145" t="s">
        <v>397</v>
      </c>
      <c r="D24" s="115"/>
      <c r="E24" s="115"/>
      <c r="F24" s="144"/>
      <c r="G24" s="120">
        <f t="shared" si="0"/>
        <v>0</v>
      </c>
      <c r="H24" s="270"/>
      <c r="I24" s="273"/>
    </row>
    <row r="25" spans="1:9" s="119" customFormat="1" ht="22.5" x14ac:dyDescent="0.2">
      <c r="A25" s="271"/>
      <c r="B25" s="114"/>
      <c r="C25" s="286" t="s">
        <v>398</v>
      </c>
      <c r="D25" s="115"/>
      <c r="E25" s="115"/>
      <c r="F25" s="144"/>
      <c r="G25" s="120">
        <f t="shared" si="0"/>
        <v>0</v>
      </c>
      <c r="H25" s="270"/>
      <c r="I25" s="273"/>
    </row>
    <row r="26" spans="1:9" s="119" customFormat="1" ht="12" customHeight="1" x14ac:dyDescent="0.2">
      <c r="A26" s="271"/>
      <c r="B26" s="114"/>
      <c r="C26" s="145" t="s">
        <v>399</v>
      </c>
      <c r="D26" s="115"/>
      <c r="E26" s="115"/>
      <c r="F26" s="144"/>
      <c r="G26" s="120">
        <f t="shared" si="0"/>
        <v>0</v>
      </c>
      <c r="H26" s="270"/>
      <c r="I26" s="273"/>
    </row>
    <row r="27" spans="1:9" s="119" customFormat="1" ht="12" customHeight="1" x14ac:dyDescent="0.2">
      <c r="A27" s="271"/>
      <c r="B27" s="114"/>
      <c r="C27" s="145" t="s">
        <v>391</v>
      </c>
      <c r="D27" s="115"/>
      <c r="E27" s="115"/>
      <c r="F27" s="144"/>
      <c r="G27" s="120">
        <f t="shared" si="0"/>
        <v>0</v>
      </c>
      <c r="H27" s="270"/>
      <c r="I27" s="273"/>
    </row>
    <row r="28" spans="1:9" s="119" customFormat="1" ht="12" customHeight="1" x14ac:dyDescent="0.2">
      <c r="A28" s="271"/>
      <c r="B28" s="114"/>
      <c r="C28" s="114" t="s">
        <v>392</v>
      </c>
      <c r="D28" s="115"/>
      <c r="E28" s="115"/>
      <c r="F28" s="144"/>
      <c r="G28" s="120">
        <f t="shared" si="0"/>
        <v>0</v>
      </c>
      <c r="H28" s="270"/>
      <c r="I28" s="273"/>
    </row>
    <row r="29" spans="1:9" s="119" customFormat="1" ht="12" customHeight="1" x14ac:dyDescent="0.2">
      <c r="A29" s="271"/>
      <c r="B29" s="114"/>
      <c r="C29" s="114"/>
      <c r="D29" s="115"/>
      <c r="E29" s="115"/>
      <c r="F29" s="144"/>
      <c r="G29" s="120">
        <f t="shared" si="0"/>
        <v>0</v>
      </c>
      <c r="H29" s="270"/>
      <c r="I29" s="273"/>
    </row>
    <row r="30" spans="1:9" s="119" customFormat="1" ht="12" customHeight="1" x14ac:dyDescent="0.2">
      <c r="A30" s="336" t="s">
        <v>435</v>
      </c>
      <c r="B30" s="334" t="s">
        <v>270</v>
      </c>
      <c r="C30" s="114" t="s">
        <v>385</v>
      </c>
      <c r="D30" s="115" t="s">
        <v>4</v>
      </c>
      <c r="E30" s="115">
        <v>1</v>
      </c>
      <c r="F30" s="144"/>
      <c r="G30" s="120">
        <f t="shared" si="0"/>
        <v>0</v>
      </c>
      <c r="H30" s="121"/>
      <c r="I30" s="122"/>
    </row>
    <row r="31" spans="1:9" s="119" customFormat="1" ht="12" customHeight="1" x14ac:dyDescent="0.2">
      <c r="A31" s="336"/>
      <c r="B31" s="334"/>
      <c r="C31" s="114" t="s">
        <v>727</v>
      </c>
      <c r="D31" s="115"/>
      <c r="E31" s="115"/>
      <c r="F31" s="144"/>
      <c r="G31" s="120"/>
      <c r="H31" s="121"/>
      <c r="I31" s="122"/>
    </row>
    <row r="32" spans="1:9" s="119" customFormat="1" ht="12" customHeight="1" x14ac:dyDescent="0.2">
      <c r="A32" s="336"/>
      <c r="B32" s="334"/>
      <c r="C32" s="114" t="s">
        <v>453</v>
      </c>
      <c r="D32" s="115"/>
      <c r="E32" s="115"/>
      <c r="F32" s="144"/>
      <c r="G32" s="120"/>
      <c r="H32" s="121"/>
      <c r="I32" s="122"/>
    </row>
    <row r="33" spans="1:12" s="119" customFormat="1" ht="12" customHeight="1" x14ac:dyDescent="0.2">
      <c r="A33" s="336"/>
      <c r="B33" s="334"/>
      <c r="C33" s="114" t="s">
        <v>454</v>
      </c>
      <c r="D33" s="115"/>
      <c r="E33" s="115"/>
      <c r="F33" s="144"/>
      <c r="G33" s="120"/>
      <c r="H33" s="121"/>
      <c r="I33" s="122"/>
    </row>
    <row r="34" spans="1:12" s="119" customFormat="1" ht="12" customHeight="1" x14ac:dyDescent="0.2">
      <c r="A34" s="336"/>
      <c r="B34" s="334"/>
      <c r="C34" s="114" t="s">
        <v>455</v>
      </c>
      <c r="D34" s="115"/>
      <c r="E34" s="115"/>
      <c r="F34" s="144"/>
      <c r="G34" s="120"/>
      <c r="H34" s="121"/>
      <c r="I34" s="122"/>
    </row>
    <row r="35" spans="1:12" s="119" customFormat="1" ht="12" customHeight="1" x14ac:dyDescent="0.2">
      <c r="A35" s="336"/>
      <c r="B35" s="334"/>
      <c r="C35" s="114" t="s">
        <v>456</v>
      </c>
      <c r="D35" s="115"/>
      <c r="E35" s="115"/>
      <c r="F35" s="144"/>
      <c r="G35" s="120"/>
      <c r="H35" s="121"/>
      <c r="I35" s="122"/>
    </row>
    <row r="36" spans="1:12" s="119" customFormat="1" ht="22.5" x14ac:dyDescent="0.2">
      <c r="A36" s="336"/>
      <c r="B36" s="334"/>
      <c r="C36" s="285" t="s">
        <v>386</v>
      </c>
      <c r="D36" s="115"/>
      <c r="E36" s="115"/>
      <c r="F36" s="144"/>
      <c r="G36" s="120">
        <f t="shared" si="0"/>
        <v>0</v>
      </c>
      <c r="H36" s="121"/>
      <c r="I36" s="122"/>
    </row>
    <row r="37" spans="1:12" s="119" customFormat="1" ht="11.25" x14ac:dyDescent="0.2">
      <c r="A37" s="336"/>
      <c r="B37" s="334"/>
      <c r="C37" s="285" t="s">
        <v>721</v>
      </c>
      <c r="D37" s="115"/>
      <c r="E37" s="115"/>
      <c r="F37" s="144"/>
      <c r="G37" s="120">
        <f t="shared" si="0"/>
        <v>0</v>
      </c>
      <c r="H37" s="121"/>
      <c r="I37" s="122"/>
    </row>
    <row r="38" spans="1:12" s="119" customFormat="1" ht="11.25" x14ac:dyDescent="0.2">
      <c r="A38" s="336"/>
      <c r="B38" s="334"/>
      <c r="C38" s="285" t="s">
        <v>722</v>
      </c>
      <c r="D38" s="115"/>
      <c r="E38" s="115"/>
      <c r="F38" s="144"/>
      <c r="G38" s="120">
        <f t="shared" si="0"/>
        <v>0</v>
      </c>
      <c r="H38" s="121"/>
      <c r="I38" s="122"/>
    </row>
    <row r="39" spans="1:12" s="114" customFormat="1" ht="11.25" customHeight="1" x14ac:dyDescent="0.2">
      <c r="A39" s="329"/>
      <c r="B39" s="334"/>
      <c r="C39" s="145" t="s">
        <v>723</v>
      </c>
      <c r="D39" s="115"/>
      <c r="E39" s="115"/>
      <c r="F39" s="144"/>
      <c r="G39" s="120">
        <f t="shared" si="0"/>
        <v>0</v>
      </c>
      <c r="H39" s="121"/>
      <c r="I39" s="122"/>
      <c r="J39" s="119"/>
      <c r="K39" s="119"/>
      <c r="L39" s="119"/>
    </row>
    <row r="40" spans="1:12" s="114" customFormat="1" ht="11.25" customHeight="1" x14ac:dyDescent="0.2">
      <c r="A40" s="329"/>
      <c r="B40" s="334"/>
      <c r="C40" s="188" t="s">
        <v>387</v>
      </c>
      <c r="D40" s="115"/>
      <c r="E40" s="115"/>
      <c r="F40" s="144"/>
      <c r="G40" s="120">
        <f t="shared" si="0"/>
        <v>0</v>
      </c>
      <c r="H40" s="121"/>
      <c r="I40" s="122"/>
      <c r="J40" s="119"/>
      <c r="K40" s="119"/>
      <c r="L40" s="119"/>
    </row>
    <row r="41" spans="1:12" s="114" customFormat="1" ht="11.25" customHeight="1" x14ac:dyDescent="0.2">
      <c r="A41" s="329"/>
      <c r="B41" s="334"/>
      <c r="C41" s="188" t="s">
        <v>388</v>
      </c>
      <c r="D41" s="115"/>
      <c r="E41" s="115"/>
      <c r="F41" s="144"/>
      <c r="G41" s="120">
        <f t="shared" si="0"/>
        <v>0</v>
      </c>
      <c r="H41" s="121"/>
      <c r="I41" s="122"/>
      <c r="J41" s="119"/>
      <c r="K41" s="119"/>
      <c r="L41" s="119"/>
    </row>
    <row r="42" spans="1:12" s="114" customFormat="1" ht="11.25" customHeight="1" x14ac:dyDescent="0.2">
      <c r="A42" s="329"/>
      <c r="B42" s="334"/>
      <c r="C42" s="188" t="s">
        <v>724</v>
      </c>
      <c r="D42" s="115"/>
      <c r="E42" s="115"/>
      <c r="F42" s="144"/>
      <c r="G42" s="120">
        <f t="shared" si="0"/>
        <v>0</v>
      </c>
      <c r="H42" s="121"/>
      <c r="I42" s="122"/>
      <c r="J42" s="119"/>
      <c r="K42" s="119"/>
      <c r="L42" s="119"/>
    </row>
    <row r="43" spans="1:12" s="114" customFormat="1" ht="11.25" customHeight="1" x14ac:dyDescent="0.2">
      <c r="A43" s="329"/>
      <c r="B43" s="334"/>
      <c r="C43" s="188" t="s">
        <v>725</v>
      </c>
      <c r="D43" s="115"/>
      <c r="E43" s="115"/>
      <c r="F43" s="144"/>
      <c r="G43" s="120">
        <f t="shared" si="0"/>
        <v>0</v>
      </c>
      <c r="H43" s="121"/>
      <c r="I43" s="122"/>
      <c r="J43" s="119"/>
      <c r="K43" s="119"/>
      <c r="L43" s="119"/>
    </row>
    <row r="44" spans="1:12" s="114" customFormat="1" ht="11.25" customHeight="1" x14ac:dyDescent="0.2">
      <c r="A44" s="329"/>
      <c r="B44" s="334"/>
      <c r="C44" s="188" t="s">
        <v>726</v>
      </c>
      <c r="D44" s="115"/>
      <c r="E44" s="115"/>
      <c r="F44" s="144"/>
      <c r="G44" s="120">
        <f t="shared" si="0"/>
        <v>0</v>
      </c>
      <c r="H44" s="121"/>
      <c r="I44" s="122"/>
      <c r="J44" s="119"/>
      <c r="K44" s="119"/>
      <c r="L44" s="119"/>
    </row>
    <row r="45" spans="1:12" s="114" customFormat="1" ht="11.25" customHeight="1" x14ac:dyDescent="0.2">
      <c r="A45" s="329"/>
      <c r="B45" s="334"/>
      <c r="C45" s="188" t="s">
        <v>389</v>
      </c>
      <c r="D45" s="115"/>
      <c r="E45" s="115"/>
      <c r="F45" s="144"/>
      <c r="G45" s="120">
        <f t="shared" si="0"/>
        <v>0</v>
      </c>
      <c r="H45" s="121"/>
      <c r="I45" s="122"/>
      <c r="J45" s="119"/>
      <c r="K45" s="119"/>
      <c r="L45" s="119"/>
    </row>
    <row r="46" spans="1:12" s="114" customFormat="1" ht="11.25" customHeight="1" x14ac:dyDescent="0.2">
      <c r="A46" s="329"/>
      <c r="B46" s="334"/>
      <c r="C46" s="188"/>
      <c r="D46" s="115"/>
      <c r="E46" s="115"/>
      <c r="F46" s="144"/>
      <c r="G46" s="120">
        <f t="shared" si="0"/>
        <v>0</v>
      </c>
      <c r="H46" s="121"/>
      <c r="I46" s="122"/>
      <c r="J46" s="119"/>
      <c r="K46" s="119"/>
      <c r="L46" s="119"/>
    </row>
    <row r="47" spans="1:12" s="114" customFormat="1" ht="11.25" customHeight="1" x14ac:dyDescent="0.2">
      <c r="A47" s="336" t="s">
        <v>436</v>
      </c>
      <c r="B47" s="334" t="s">
        <v>640</v>
      </c>
      <c r="C47" s="114" t="s">
        <v>317</v>
      </c>
      <c r="D47" s="115" t="s">
        <v>4</v>
      </c>
      <c r="E47" s="115">
        <v>2</v>
      </c>
      <c r="F47" s="125"/>
      <c r="G47" s="120">
        <f>F47*E47</f>
        <v>0</v>
      </c>
      <c r="H47" s="121"/>
      <c r="I47" s="122"/>
      <c r="J47" s="119"/>
      <c r="K47" s="119"/>
      <c r="L47" s="119"/>
    </row>
    <row r="48" spans="1:12" s="114" customFormat="1" ht="11.25" customHeight="1" x14ac:dyDescent="0.2">
      <c r="A48" s="329"/>
      <c r="B48" s="334"/>
      <c r="C48" s="5" t="s">
        <v>637</v>
      </c>
      <c r="D48" s="115"/>
      <c r="E48" s="115"/>
      <c r="F48" s="144"/>
      <c r="G48" s="120"/>
      <c r="H48" s="121"/>
      <c r="I48" s="122"/>
      <c r="J48" s="119"/>
      <c r="K48" s="119"/>
      <c r="L48" s="119"/>
    </row>
    <row r="49" spans="1:12" s="114" customFormat="1" ht="11.25" customHeight="1" x14ac:dyDescent="0.2">
      <c r="A49" s="329"/>
      <c r="B49" s="334"/>
      <c r="C49" s="46" t="s">
        <v>636</v>
      </c>
      <c r="D49" s="115"/>
      <c r="E49" s="115"/>
      <c r="F49" s="144"/>
      <c r="G49" s="120"/>
      <c r="H49" s="121"/>
      <c r="I49" s="122"/>
      <c r="J49" s="119"/>
      <c r="K49" s="119"/>
      <c r="L49" s="119"/>
    </row>
    <row r="50" spans="1:12" s="114" customFormat="1" ht="11.25" customHeight="1" x14ac:dyDescent="0.2">
      <c r="A50" s="329"/>
      <c r="B50" s="334"/>
      <c r="C50" s="46" t="s">
        <v>638</v>
      </c>
      <c r="D50" s="115"/>
      <c r="E50" s="115"/>
      <c r="F50" s="144"/>
      <c r="G50" s="120"/>
      <c r="H50" s="121"/>
      <c r="I50" s="122"/>
      <c r="J50" s="119"/>
      <c r="K50" s="119"/>
      <c r="L50" s="119"/>
    </row>
    <row r="51" spans="1:12" s="114" customFormat="1" ht="11.25" customHeight="1" x14ac:dyDescent="0.2">
      <c r="A51" s="336" t="s">
        <v>437</v>
      </c>
      <c r="B51" s="334"/>
      <c r="C51" s="114" t="s">
        <v>639</v>
      </c>
      <c r="D51" s="115" t="s">
        <v>4</v>
      </c>
      <c r="E51" s="115">
        <v>1</v>
      </c>
      <c r="F51" s="125"/>
      <c r="G51" s="120">
        <f>F51*E51</f>
        <v>0</v>
      </c>
      <c r="H51" s="121"/>
      <c r="I51" s="122"/>
      <c r="J51" s="119"/>
      <c r="K51" s="119"/>
      <c r="L51" s="119"/>
    </row>
    <row r="52" spans="1:12" s="114" customFormat="1" ht="11.25" customHeight="1" x14ac:dyDescent="0.2">
      <c r="A52" s="336"/>
      <c r="B52" s="334"/>
      <c r="H52" s="121"/>
      <c r="I52" s="122"/>
      <c r="J52" s="119"/>
      <c r="K52" s="119"/>
      <c r="L52" s="119"/>
    </row>
    <row r="53" spans="1:12" s="114" customFormat="1" ht="11.25" customHeight="1" x14ac:dyDescent="0.2">
      <c r="A53" s="329" t="s">
        <v>438</v>
      </c>
      <c r="B53" s="350" t="s">
        <v>635</v>
      </c>
      <c r="C53" s="114" t="s">
        <v>347</v>
      </c>
      <c r="D53" s="115" t="s">
        <v>4</v>
      </c>
      <c r="E53" s="115">
        <v>5</v>
      </c>
      <c r="F53" s="144"/>
      <c r="G53" s="120">
        <f t="shared" si="0"/>
        <v>0</v>
      </c>
      <c r="H53" s="270"/>
      <c r="I53" s="273"/>
      <c r="L53" s="119"/>
    </row>
    <row r="54" spans="1:12" s="114" customFormat="1" ht="11.25" customHeight="1" x14ac:dyDescent="0.2">
      <c r="A54" s="329"/>
      <c r="B54" s="334"/>
      <c r="D54" s="115"/>
      <c r="E54" s="115"/>
      <c r="F54" s="144"/>
      <c r="G54" s="120">
        <f t="shared" si="0"/>
        <v>0</v>
      </c>
      <c r="H54" s="270"/>
      <c r="I54" s="273"/>
      <c r="L54" s="119"/>
    </row>
    <row r="55" spans="1:12" s="114" customFormat="1" ht="11.25" customHeight="1" x14ac:dyDescent="0.2">
      <c r="A55" s="329" t="s">
        <v>439</v>
      </c>
      <c r="B55" s="350" t="s">
        <v>634</v>
      </c>
      <c r="C55" s="114" t="s">
        <v>348</v>
      </c>
      <c r="D55" s="115" t="s">
        <v>4</v>
      </c>
      <c r="E55" s="115">
        <v>5</v>
      </c>
      <c r="F55" s="144"/>
      <c r="G55" s="120">
        <f t="shared" si="0"/>
        <v>0</v>
      </c>
      <c r="H55" s="270"/>
      <c r="I55" s="273"/>
      <c r="L55" s="119"/>
    </row>
    <row r="56" spans="1:12" s="114" customFormat="1" ht="11.25" customHeight="1" x14ac:dyDescent="0.2">
      <c r="A56" s="329"/>
      <c r="B56" s="334"/>
      <c r="D56" s="115"/>
      <c r="E56" s="115"/>
      <c r="F56" s="144"/>
      <c r="G56" s="120">
        <f t="shared" si="0"/>
        <v>0</v>
      </c>
      <c r="H56" s="121"/>
      <c r="I56" s="122"/>
      <c r="J56" s="119"/>
      <c r="K56" s="119"/>
      <c r="L56" s="119"/>
    </row>
    <row r="57" spans="1:12" s="114" customFormat="1" ht="11.25" customHeight="1" x14ac:dyDescent="0.2">
      <c r="A57" s="329" t="s">
        <v>440</v>
      </c>
      <c r="B57" s="342" t="s">
        <v>641</v>
      </c>
      <c r="C57" s="114" t="s">
        <v>642</v>
      </c>
      <c r="D57" s="115" t="s">
        <v>4</v>
      </c>
      <c r="E57" s="115">
        <v>1</v>
      </c>
      <c r="F57" s="125"/>
      <c r="G57" s="120">
        <f t="shared" si="0"/>
        <v>0</v>
      </c>
      <c r="H57" s="270"/>
      <c r="I57" s="273"/>
      <c r="L57" s="119"/>
    </row>
    <row r="58" spans="1:12" s="114" customFormat="1" ht="11.25" customHeight="1" x14ac:dyDescent="0.2">
      <c r="A58" s="329"/>
      <c r="B58" s="342"/>
      <c r="C58" s="114" t="s">
        <v>562</v>
      </c>
      <c r="D58" s="115"/>
      <c r="E58" s="115"/>
      <c r="F58" s="125"/>
      <c r="G58" s="120">
        <f t="shared" si="0"/>
        <v>0</v>
      </c>
      <c r="H58" s="270"/>
      <c r="I58" s="273"/>
      <c r="L58" s="119"/>
    </row>
    <row r="59" spans="1:12" s="114" customFormat="1" ht="11.25" customHeight="1" x14ac:dyDescent="0.2">
      <c r="A59" s="329"/>
      <c r="B59" s="342"/>
      <c r="C59" s="114" t="s">
        <v>225</v>
      </c>
      <c r="D59" s="115"/>
      <c r="E59" s="115"/>
      <c r="F59" s="125"/>
      <c r="G59" s="120">
        <f t="shared" si="0"/>
        <v>0</v>
      </c>
      <c r="H59" s="270"/>
      <c r="I59" s="273"/>
      <c r="L59" s="119"/>
    </row>
    <row r="60" spans="1:12" s="114" customFormat="1" ht="11.25" customHeight="1" x14ac:dyDescent="0.2">
      <c r="A60" s="329"/>
      <c r="B60" s="342"/>
      <c r="C60" s="145" t="s">
        <v>32</v>
      </c>
      <c r="D60" s="115"/>
      <c r="E60" s="115"/>
      <c r="F60" s="125"/>
      <c r="G60" s="120">
        <f t="shared" si="0"/>
        <v>0</v>
      </c>
      <c r="H60" s="270"/>
      <c r="I60" s="273"/>
      <c r="L60" s="119"/>
    </row>
    <row r="61" spans="1:12" s="114" customFormat="1" ht="11.25" customHeight="1" x14ac:dyDescent="0.2">
      <c r="A61" s="329"/>
      <c r="B61" s="342"/>
      <c r="C61" s="145" t="s">
        <v>33</v>
      </c>
      <c r="D61" s="115"/>
      <c r="E61" s="115"/>
      <c r="F61" s="125"/>
      <c r="G61" s="120">
        <f t="shared" si="0"/>
        <v>0</v>
      </c>
      <c r="H61" s="270"/>
      <c r="I61" s="273"/>
      <c r="L61" s="119"/>
    </row>
    <row r="62" spans="1:12" s="114" customFormat="1" ht="11.25" customHeight="1" x14ac:dyDescent="0.2">
      <c r="A62" s="329"/>
      <c r="B62" s="334"/>
      <c r="D62" s="115"/>
      <c r="E62" s="115"/>
      <c r="F62" s="144"/>
      <c r="G62" s="120"/>
      <c r="H62" s="121"/>
      <c r="I62" s="122"/>
      <c r="J62" s="119"/>
      <c r="K62" s="119"/>
      <c r="L62" s="119"/>
    </row>
    <row r="63" spans="1:12" s="114" customFormat="1" ht="11.25" customHeight="1" x14ac:dyDescent="0.2">
      <c r="A63" s="329" t="s">
        <v>441</v>
      </c>
      <c r="B63" s="334"/>
      <c r="C63" s="114" t="s">
        <v>305</v>
      </c>
      <c r="D63" s="115" t="s">
        <v>4</v>
      </c>
      <c r="E63" s="115">
        <v>4</v>
      </c>
      <c r="F63" s="144"/>
      <c r="G63" s="120">
        <f t="shared" si="0"/>
        <v>0</v>
      </c>
      <c r="H63" s="270"/>
      <c r="I63" s="273"/>
      <c r="L63" s="119"/>
    </row>
    <row r="64" spans="1:12" s="114" customFormat="1" ht="11.25" customHeight="1" x14ac:dyDescent="0.2">
      <c r="A64" s="329"/>
      <c r="B64" s="334"/>
      <c r="C64" s="114" t="s">
        <v>303</v>
      </c>
      <c r="D64" s="115"/>
      <c r="E64" s="115"/>
      <c r="F64" s="144"/>
      <c r="G64" s="120">
        <f t="shared" si="0"/>
        <v>0</v>
      </c>
      <c r="H64" s="270"/>
      <c r="I64" s="273"/>
      <c r="L64" s="119"/>
    </row>
    <row r="65" spans="1:12" s="114" customFormat="1" ht="11.25" customHeight="1" x14ac:dyDescent="0.2">
      <c r="A65" s="329"/>
      <c r="B65" s="334"/>
      <c r="C65" s="114" t="s">
        <v>304</v>
      </c>
      <c r="D65" s="115"/>
      <c r="E65" s="115"/>
      <c r="F65" s="144"/>
      <c r="G65" s="120">
        <f t="shared" si="0"/>
        <v>0</v>
      </c>
      <c r="H65" s="270"/>
      <c r="I65" s="273"/>
      <c r="L65" s="119"/>
    </row>
    <row r="66" spans="1:12" s="119" customFormat="1" ht="12" customHeight="1" x14ac:dyDescent="0.2">
      <c r="A66" s="329"/>
      <c r="B66" s="334"/>
      <c r="C66" s="114"/>
      <c r="D66" s="115"/>
      <c r="E66" s="115"/>
      <c r="F66" s="144"/>
      <c r="G66" s="120">
        <f t="shared" si="0"/>
        <v>0</v>
      </c>
      <c r="H66" s="121"/>
      <c r="I66" s="122"/>
    </row>
    <row r="67" spans="1:12" s="119" customFormat="1" ht="12" customHeight="1" x14ac:dyDescent="0.2">
      <c r="A67" s="341" t="s">
        <v>442</v>
      </c>
      <c r="B67" s="342"/>
      <c r="C67" s="147" t="s">
        <v>402</v>
      </c>
      <c r="D67" s="115" t="s">
        <v>4</v>
      </c>
      <c r="E67" s="115">
        <v>1</v>
      </c>
      <c r="F67" s="247" t="s">
        <v>352</v>
      </c>
      <c r="G67" s="120"/>
      <c r="H67" s="121"/>
      <c r="I67" s="122"/>
    </row>
    <row r="68" spans="1:12" s="119" customFormat="1" ht="12" customHeight="1" x14ac:dyDescent="0.2">
      <c r="A68" s="329"/>
      <c r="B68" s="342"/>
      <c r="C68" s="187" t="s">
        <v>50</v>
      </c>
      <c r="D68" s="115"/>
      <c r="E68" s="115"/>
      <c r="F68" s="144">
        <v>0</v>
      </c>
      <c r="G68" s="120">
        <f t="shared" si="0"/>
        <v>0</v>
      </c>
      <c r="H68" s="121"/>
      <c r="I68" s="122"/>
    </row>
    <row r="69" spans="1:12" s="119" customFormat="1" ht="12" customHeight="1" x14ac:dyDescent="0.2">
      <c r="A69" s="329"/>
      <c r="B69" s="342"/>
      <c r="C69" s="114" t="s">
        <v>51</v>
      </c>
      <c r="D69" s="115"/>
      <c r="E69" s="115"/>
      <c r="F69" s="144">
        <v>0</v>
      </c>
      <c r="G69" s="120">
        <f t="shared" si="0"/>
        <v>0</v>
      </c>
      <c r="H69" s="121"/>
      <c r="I69" s="122"/>
    </row>
    <row r="70" spans="1:12" s="119" customFormat="1" ht="12" customHeight="1" x14ac:dyDescent="0.2">
      <c r="A70" s="329"/>
      <c r="B70" s="342"/>
      <c r="C70" s="119" t="s">
        <v>52</v>
      </c>
      <c r="D70" s="115"/>
      <c r="E70" s="115"/>
      <c r="F70" s="144">
        <v>0</v>
      </c>
      <c r="G70" s="120">
        <f t="shared" si="0"/>
        <v>0</v>
      </c>
      <c r="H70" s="121"/>
      <c r="I70" s="122"/>
    </row>
    <row r="71" spans="1:12" s="119" customFormat="1" ht="12" customHeight="1" x14ac:dyDescent="0.2">
      <c r="A71" s="329"/>
      <c r="B71" s="342"/>
      <c r="C71" s="114" t="s">
        <v>53</v>
      </c>
      <c r="D71" s="115"/>
      <c r="E71" s="115"/>
      <c r="F71" s="144">
        <v>0</v>
      </c>
      <c r="G71" s="120">
        <f t="shared" si="0"/>
        <v>0</v>
      </c>
      <c r="H71" s="121"/>
      <c r="I71" s="122"/>
    </row>
    <row r="72" spans="1:12" s="119" customFormat="1" ht="12" customHeight="1" x14ac:dyDescent="0.2">
      <c r="A72" s="329"/>
      <c r="B72" s="342"/>
      <c r="C72" s="114" t="s">
        <v>54</v>
      </c>
      <c r="D72" s="115"/>
      <c r="E72" s="115"/>
      <c r="F72" s="144">
        <v>0</v>
      </c>
      <c r="G72" s="120">
        <f t="shared" si="0"/>
        <v>0</v>
      </c>
      <c r="H72" s="121"/>
      <c r="I72" s="122"/>
    </row>
    <row r="73" spans="1:12" s="119" customFormat="1" ht="12" customHeight="1" x14ac:dyDescent="0.2">
      <c r="A73" s="329"/>
      <c r="B73" s="342"/>
      <c r="C73" s="119" t="s">
        <v>55</v>
      </c>
      <c r="D73" s="115"/>
      <c r="E73" s="115"/>
      <c r="F73" s="144">
        <v>0</v>
      </c>
      <c r="G73" s="120">
        <f t="shared" si="0"/>
        <v>0</v>
      </c>
      <c r="H73" s="121"/>
      <c r="I73" s="122"/>
    </row>
    <row r="74" spans="1:12" s="119" customFormat="1" ht="12" customHeight="1" x14ac:dyDescent="0.2">
      <c r="A74" s="329"/>
      <c r="B74" s="342"/>
      <c r="C74" s="114" t="s">
        <v>48</v>
      </c>
      <c r="D74" s="115"/>
      <c r="E74" s="115"/>
      <c r="F74" s="144"/>
      <c r="G74" s="120">
        <f t="shared" si="0"/>
        <v>0</v>
      </c>
      <c r="H74" s="121"/>
      <c r="I74" s="122"/>
    </row>
    <row r="75" spans="1:12" s="119" customFormat="1" ht="12" customHeight="1" x14ac:dyDescent="0.2">
      <c r="A75" s="329"/>
      <c r="B75" s="342"/>
      <c r="C75" s="114"/>
      <c r="D75" s="115"/>
      <c r="E75" s="115"/>
      <c r="F75" s="144"/>
      <c r="G75" s="120">
        <f t="shared" si="0"/>
        <v>0</v>
      </c>
      <c r="H75" s="121"/>
      <c r="I75" s="122"/>
    </row>
    <row r="76" spans="1:12" s="119" customFormat="1" ht="12" customHeight="1" x14ac:dyDescent="0.2">
      <c r="A76" s="329" t="s">
        <v>443</v>
      </c>
      <c r="B76" s="342"/>
      <c r="C76" s="145" t="s">
        <v>58</v>
      </c>
      <c r="D76" s="115" t="s">
        <v>4</v>
      </c>
      <c r="E76" s="115">
        <v>1</v>
      </c>
      <c r="F76" s="144"/>
      <c r="G76" s="120">
        <f t="shared" si="0"/>
        <v>0</v>
      </c>
      <c r="H76" s="122"/>
      <c r="I76" s="122"/>
    </row>
    <row r="77" spans="1:12" s="119" customFormat="1" ht="12" customHeight="1" x14ac:dyDescent="0.2">
      <c r="C77" s="211"/>
      <c r="D77" s="269"/>
      <c r="E77" s="269"/>
      <c r="F77" s="212"/>
      <c r="G77" s="120">
        <f t="shared" si="0"/>
        <v>0</v>
      </c>
      <c r="H77" s="273"/>
      <c r="I77" s="122"/>
    </row>
    <row r="78" spans="1:12" s="119" customFormat="1" ht="12" customHeight="1" x14ac:dyDescent="0.2">
      <c r="A78" s="329" t="s">
        <v>444</v>
      </c>
      <c r="C78" s="188" t="s">
        <v>194</v>
      </c>
      <c r="D78" s="115" t="s">
        <v>4</v>
      </c>
      <c r="E78" s="115">
        <v>1</v>
      </c>
      <c r="F78" s="120"/>
      <c r="G78" s="120"/>
      <c r="H78" s="122">
        <f>E78*F78</f>
        <v>0</v>
      </c>
      <c r="I78" s="122">
        <f>F78*E78</f>
        <v>0</v>
      </c>
    </row>
    <row r="79" spans="1:12" s="119" customFormat="1" ht="12" customHeight="1" x14ac:dyDescent="0.2">
      <c r="C79" s="275"/>
      <c r="D79" s="269"/>
      <c r="E79" s="269"/>
      <c r="F79" s="212"/>
      <c r="G79" s="120">
        <f t="shared" si="0"/>
        <v>0</v>
      </c>
      <c r="H79" s="273"/>
      <c r="I79" s="114"/>
    </row>
    <row r="80" spans="1:12" s="119" customFormat="1" ht="12" customHeight="1" x14ac:dyDescent="0.2">
      <c r="A80" s="329" t="s">
        <v>657</v>
      </c>
      <c r="C80" s="114" t="s">
        <v>26</v>
      </c>
      <c r="D80" s="115" t="s">
        <v>4</v>
      </c>
      <c r="E80" s="115">
        <v>1</v>
      </c>
      <c r="F80" s="125"/>
      <c r="G80" s="120">
        <f t="shared" si="0"/>
        <v>0</v>
      </c>
      <c r="H80" s="122"/>
      <c r="I80" s="146"/>
    </row>
    <row r="81" spans="1:9" s="119" customFormat="1" ht="12" customHeight="1" x14ac:dyDescent="0.2">
      <c r="A81" s="329"/>
      <c r="C81" s="188" t="s">
        <v>38</v>
      </c>
      <c r="D81" s="115"/>
      <c r="E81" s="115"/>
      <c r="F81" s="125"/>
      <c r="G81" s="120">
        <f t="shared" si="0"/>
        <v>0</v>
      </c>
      <c r="H81" s="122"/>
      <c r="I81" s="122"/>
    </row>
    <row r="82" spans="1:9" s="119" customFormat="1" ht="12" customHeight="1" x14ac:dyDescent="0.2">
      <c r="A82" s="329"/>
      <c r="B82" s="334"/>
      <c r="C82" s="188" t="s">
        <v>195</v>
      </c>
      <c r="D82" s="115"/>
      <c r="E82" s="115"/>
      <c r="F82" s="125"/>
      <c r="G82" s="120">
        <f t="shared" si="0"/>
        <v>0</v>
      </c>
      <c r="H82" s="122"/>
      <c r="I82" s="122"/>
    </row>
    <row r="83" spans="1:9" s="119" customFormat="1" ht="12" customHeight="1" x14ac:dyDescent="0.2">
      <c r="A83" s="329"/>
      <c r="B83" s="334"/>
      <c r="C83" s="188"/>
      <c r="D83" s="115"/>
      <c r="E83" s="115"/>
      <c r="F83" s="125"/>
      <c r="G83" s="120"/>
      <c r="H83" s="122"/>
      <c r="I83" s="122"/>
    </row>
    <row r="84" spans="1:9" s="119" customFormat="1" ht="12" customHeight="1" x14ac:dyDescent="0.2">
      <c r="A84" s="329"/>
      <c r="B84" s="334"/>
      <c r="C84" s="188"/>
      <c r="D84" s="115"/>
      <c r="E84" s="115"/>
      <c r="F84" s="125"/>
      <c r="G84" s="120"/>
      <c r="H84" s="122"/>
      <c r="I84" s="122"/>
    </row>
    <row r="85" spans="1:9" s="119" customFormat="1" ht="12" customHeight="1" thickBot="1" x14ac:dyDescent="0.25">
      <c r="A85" s="344"/>
      <c r="B85" s="345"/>
      <c r="C85" s="223"/>
      <c r="D85" s="190"/>
      <c r="E85" s="190"/>
      <c r="F85" s="191"/>
      <c r="G85" s="192">
        <f>SUM(G17:G81)</f>
        <v>0</v>
      </c>
      <c r="H85" s="193"/>
      <c r="I85" s="213">
        <f>I78</f>
        <v>0</v>
      </c>
    </row>
    <row r="86" spans="1:9" s="119" customFormat="1" ht="12" customHeight="1" x14ac:dyDescent="0.2">
      <c r="A86" s="346" t="s">
        <v>119</v>
      </c>
      <c r="B86" s="334"/>
      <c r="C86" s="145"/>
      <c r="D86" s="115"/>
      <c r="E86" s="115"/>
      <c r="F86" s="125"/>
      <c r="G86" s="195">
        <f>G85+I85</f>
        <v>0</v>
      </c>
      <c r="H86" s="121"/>
      <c r="I86" s="122"/>
    </row>
    <row r="87" spans="1:9" s="119" customFormat="1" ht="12" customHeight="1" x14ac:dyDescent="0.2">
      <c r="A87" s="329"/>
      <c r="B87" s="334"/>
      <c r="C87" s="114"/>
      <c r="D87" s="115"/>
      <c r="E87" s="115"/>
      <c r="F87" s="125"/>
      <c r="G87" s="120"/>
      <c r="H87" s="121"/>
      <c r="I87" s="122"/>
    </row>
    <row r="88" spans="1:9" s="119" customFormat="1" ht="12" customHeight="1" x14ac:dyDescent="0.2">
      <c r="A88" s="329"/>
      <c r="C88" s="114"/>
      <c r="D88" s="214"/>
      <c r="E88" s="186"/>
      <c r="F88" s="215"/>
      <c r="G88" s="216"/>
      <c r="H88" s="224"/>
      <c r="I88" s="186"/>
    </row>
    <row r="89" spans="1:9" s="119" customFormat="1" ht="12" customHeight="1" x14ac:dyDescent="0.2">
      <c r="A89" s="329"/>
      <c r="B89" s="347" t="s">
        <v>62</v>
      </c>
      <c r="C89" s="114"/>
      <c r="D89" s="115"/>
      <c r="E89" s="115"/>
      <c r="F89" s="125"/>
      <c r="G89" s="120">
        <f t="shared" ref="G89:G94" si="1">F89*E89</f>
        <v>0</v>
      </c>
      <c r="H89" s="121"/>
      <c r="I89" s="122"/>
    </row>
    <row r="90" spans="1:9" s="119" customFormat="1" ht="12" customHeight="1" x14ac:dyDescent="0.2">
      <c r="A90" s="329"/>
      <c r="B90" s="347" t="s">
        <v>99</v>
      </c>
      <c r="C90" s="114"/>
      <c r="D90" s="115"/>
      <c r="E90" s="115"/>
      <c r="F90" s="125"/>
      <c r="G90" s="120">
        <f t="shared" si="1"/>
        <v>0</v>
      </c>
      <c r="H90" s="121"/>
      <c r="I90" s="122"/>
    </row>
    <row r="91" spans="1:9" s="119" customFormat="1" ht="12" customHeight="1" x14ac:dyDescent="0.2">
      <c r="A91" s="329"/>
      <c r="B91" s="334"/>
      <c r="C91" s="114"/>
      <c r="D91" s="115"/>
      <c r="E91" s="115"/>
      <c r="F91" s="125"/>
      <c r="G91" s="120">
        <f t="shared" si="1"/>
        <v>0</v>
      </c>
      <c r="H91" s="121"/>
      <c r="I91" s="122"/>
    </row>
    <row r="92" spans="1:9" s="119" customFormat="1" ht="12" customHeight="1" x14ac:dyDescent="0.2">
      <c r="A92" s="329"/>
      <c r="B92" s="334"/>
      <c r="C92" s="114"/>
      <c r="D92" s="115"/>
      <c r="E92" s="115"/>
      <c r="F92" s="125"/>
      <c r="G92" s="120">
        <f t="shared" si="1"/>
        <v>0</v>
      </c>
      <c r="H92" s="121"/>
      <c r="I92" s="122"/>
    </row>
    <row r="93" spans="1:9" s="119" customFormat="1" ht="12" customHeight="1" x14ac:dyDescent="0.2">
      <c r="A93" s="329"/>
      <c r="B93" s="334"/>
      <c r="C93" s="114"/>
      <c r="D93" s="115"/>
      <c r="E93" s="115"/>
      <c r="F93" s="125"/>
      <c r="G93" s="120">
        <f t="shared" si="1"/>
        <v>0</v>
      </c>
      <c r="H93" s="121"/>
      <c r="I93" s="122"/>
    </row>
    <row r="94" spans="1:9" s="119" customFormat="1" ht="12" customHeight="1" x14ac:dyDescent="0.2">
      <c r="A94" s="329"/>
      <c r="B94" s="334"/>
      <c r="C94" s="114"/>
      <c r="D94" s="115"/>
      <c r="E94" s="115"/>
      <c r="F94" s="125"/>
      <c r="G94" s="120">
        <f t="shared" si="1"/>
        <v>0</v>
      </c>
      <c r="H94" s="121"/>
      <c r="I94" s="122"/>
    </row>
    <row r="95" spans="1:9" s="119" customFormat="1" ht="12" customHeight="1" x14ac:dyDescent="0.2">
      <c r="A95" s="329"/>
      <c r="B95" s="334"/>
      <c r="C95" s="114"/>
      <c r="D95" s="115"/>
      <c r="E95" s="115"/>
      <c r="F95" s="125"/>
      <c r="G95" s="120"/>
      <c r="H95" s="121"/>
      <c r="I95" s="122"/>
    </row>
    <row r="96" spans="1:9" s="119" customFormat="1" ht="12" customHeight="1" x14ac:dyDescent="0.2">
      <c r="A96" s="329"/>
      <c r="B96" s="334"/>
      <c r="C96" s="114"/>
      <c r="D96" s="115"/>
      <c r="E96" s="115"/>
      <c r="F96" s="125"/>
      <c r="G96" s="120"/>
      <c r="H96" s="121"/>
      <c r="I96" s="122"/>
    </row>
    <row r="97" spans="1:9" s="119" customFormat="1" ht="12" customHeight="1" x14ac:dyDescent="0.2">
      <c r="A97" s="329"/>
      <c r="B97" s="334"/>
      <c r="C97" s="114"/>
      <c r="D97" s="115"/>
      <c r="E97" s="115"/>
      <c r="F97" s="125"/>
      <c r="G97" s="120"/>
      <c r="H97" s="121"/>
      <c r="I97" s="122"/>
    </row>
    <row r="98" spans="1:9" s="119" customFormat="1" ht="12" customHeight="1" x14ac:dyDescent="0.2">
      <c r="A98" s="329"/>
      <c r="B98" s="334"/>
      <c r="C98" s="114"/>
      <c r="D98" s="115"/>
      <c r="E98" s="115"/>
      <c r="F98" s="125"/>
      <c r="G98" s="120"/>
      <c r="H98" s="121"/>
      <c r="I98" s="122"/>
    </row>
    <row r="99" spans="1:9" s="119" customFormat="1" ht="12" customHeight="1" x14ac:dyDescent="0.2">
      <c r="A99" s="329"/>
      <c r="B99" s="334"/>
      <c r="C99" s="114"/>
      <c r="D99" s="115"/>
      <c r="E99" s="115"/>
      <c r="F99" s="125"/>
      <c r="G99" s="120"/>
      <c r="H99" s="121"/>
      <c r="I99" s="122"/>
    </row>
    <row r="100" spans="1:9" s="119" customFormat="1" ht="12" customHeight="1" x14ac:dyDescent="0.2">
      <c r="A100" s="329"/>
      <c r="B100" s="334"/>
      <c r="C100" s="114"/>
      <c r="D100" s="115"/>
      <c r="E100" s="115"/>
      <c r="F100" s="125"/>
      <c r="G100" s="120"/>
      <c r="H100" s="121"/>
      <c r="I100" s="122"/>
    </row>
    <row r="101" spans="1:9" s="119" customFormat="1" ht="12" customHeight="1" x14ac:dyDescent="0.2">
      <c r="A101" s="329"/>
      <c r="B101" s="334"/>
      <c r="C101" s="114"/>
      <c r="D101" s="115"/>
      <c r="E101" s="115"/>
      <c r="F101" s="125"/>
      <c r="G101" s="120"/>
      <c r="H101" s="121"/>
      <c r="I101" s="122"/>
    </row>
    <row r="102" spans="1:9" s="119" customFormat="1" ht="12" customHeight="1" x14ac:dyDescent="0.2">
      <c r="A102" s="329"/>
      <c r="B102" s="334"/>
      <c r="C102" s="114"/>
      <c r="D102" s="115"/>
      <c r="E102" s="115"/>
      <c r="F102" s="125"/>
      <c r="G102" s="120"/>
      <c r="H102" s="121"/>
      <c r="I102" s="122"/>
    </row>
    <row r="103" spans="1:9" s="119" customFormat="1" ht="12" customHeight="1" x14ac:dyDescent="0.2">
      <c r="A103" s="329"/>
      <c r="B103" s="334"/>
      <c r="C103" s="114"/>
      <c r="D103" s="115"/>
      <c r="E103" s="115"/>
      <c r="F103" s="125"/>
      <c r="G103" s="120"/>
      <c r="H103" s="121"/>
      <c r="I103" s="122"/>
    </row>
    <row r="104" spans="1:9" s="119" customFormat="1" ht="12" customHeight="1" x14ac:dyDescent="0.2">
      <c r="A104" s="329"/>
      <c r="B104" s="334"/>
      <c r="C104" s="114"/>
      <c r="D104" s="115"/>
      <c r="E104" s="115"/>
      <c r="F104" s="125"/>
      <c r="G104" s="120"/>
      <c r="H104" s="121"/>
      <c r="I104" s="122"/>
    </row>
    <row r="105" spans="1:9" s="119" customFormat="1" ht="12" customHeight="1" x14ac:dyDescent="0.2">
      <c r="A105" s="329"/>
      <c r="B105" s="334"/>
      <c r="C105" s="114"/>
      <c r="D105" s="115"/>
      <c r="E105" s="115"/>
      <c r="F105" s="125"/>
      <c r="G105" s="120"/>
      <c r="H105" s="121"/>
      <c r="I105" s="122"/>
    </row>
    <row r="106" spans="1:9" s="119" customFormat="1" ht="12" customHeight="1" x14ac:dyDescent="0.2">
      <c r="A106" s="329"/>
      <c r="B106" s="334"/>
      <c r="C106" s="114"/>
      <c r="D106" s="115"/>
      <c r="E106" s="115"/>
      <c r="F106" s="125"/>
      <c r="G106" s="120"/>
      <c r="H106" s="121"/>
      <c r="I106" s="122"/>
    </row>
    <row r="107" spans="1:9" s="119" customFormat="1" ht="12" customHeight="1" x14ac:dyDescent="0.2">
      <c r="A107" s="329"/>
      <c r="B107" s="334"/>
      <c r="C107" s="114"/>
      <c r="D107" s="115"/>
      <c r="E107" s="115"/>
      <c r="F107" s="125"/>
      <c r="G107" s="120"/>
      <c r="H107" s="121"/>
      <c r="I107" s="122"/>
    </row>
    <row r="108" spans="1:9" s="119" customFormat="1" ht="12" customHeight="1" x14ac:dyDescent="0.2">
      <c r="A108" s="329"/>
      <c r="B108" s="334"/>
      <c r="C108" s="114"/>
      <c r="D108" s="115"/>
      <c r="E108" s="115"/>
      <c r="F108" s="125"/>
      <c r="G108" s="120"/>
      <c r="H108" s="121"/>
      <c r="I108" s="122"/>
    </row>
    <row r="109" spans="1:9" s="119" customFormat="1" ht="12" customHeight="1" x14ac:dyDescent="0.2">
      <c r="A109" s="329"/>
      <c r="B109" s="334"/>
      <c r="C109" s="114"/>
      <c r="D109" s="115"/>
      <c r="E109" s="115"/>
      <c r="F109" s="125"/>
      <c r="G109" s="120"/>
      <c r="H109" s="121"/>
      <c r="I109" s="122"/>
    </row>
    <row r="110" spans="1:9" s="119" customFormat="1" ht="12" customHeight="1" x14ac:dyDescent="0.2">
      <c r="A110" s="329"/>
      <c r="B110" s="334"/>
      <c r="C110" s="114"/>
      <c r="D110" s="115"/>
      <c r="E110" s="115"/>
      <c r="F110" s="125"/>
      <c r="G110" s="120"/>
      <c r="H110" s="121"/>
      <c r="I110" s="122"/>
    </row>
    <row r="111" spans="1:9" s="119" customFormat="1" ht="12" customHeight="1" x14ac:dyDescent="0.2">
      <c r="A111" s="329"/>
      <c r="B111" s="334"/>
      <c r="C111" s="114"/>
      <c r="D111" s="115"/>
      <c r="E111" s="115"/>
      <c r="F111" s="125"/>
      <c r="G111" s="120"/>
      <c r="H111" s="121"/>
      <c r="I111" s="122"/>
    </row>
    <row r="112" spans="1:9" s="119" customFormat="1" ht="12" customHeight="1" x14ac:dyDescent="0.2">
      <c r="A112" s="329"/>
      <c r="C112" s="114"/>
      <c r="D112" s="115"/>
      <c r="E112" s="115"/>
      <c r="F112" s="125"/>
      <c r="G112" s="120"/>
      <c r="H112" s="121"/>
      <c r="I112" s="122"/>
    </row>
    <row r="113" spans="1:9" s="119" customFormat="1" ht="12" customHeight="1" x14ac:dyDescent="0.2">
      <c r="A113" s="329"/>
      <c r="B113" s="334"/>
      <c r="C113" s="114"/>
      <c r="D113" s="196"/>
      <c r="E113" s="196"/>
      <c r="F113" s="197"/>
      <c r="G113" s="198"/>
      <c r="H113" s="121"/>
      <c r="I113" s="122"/>
    </row>
    <row r="114" spans="1:9" s="119" customFormat="1" ht="12" customHeight="1" x14ac:dyDescent="0.2">
      <c r="A114" s="329"/>
      <c r="B114" s="334"/>
      <c r="C114" s="114"/>
      <c r="D114" s="196"/>
      <c r="E114" s="196"/>
      <c r="F114" s="197"/>
      <c r="G114" s="198"/>
      <c r="H114" s="121"/>
      <c r="I114" s="122"/>
    </row>
    <row r="115" spans="1:9" s="119" customFormat="1" ht="12" customHeight="1" x14ac:dyDescent="0.2">
      <c r="A115" s="329"/>
      <c r="B115" s="334"/>
      <c r="C115" s="114"/>
      <c r="D115" s="196"/>
      <c r="E115" s="196"/>
      <c r="F115" s="197"/>
      <c r="G115" s="198"/>
      <c r="H115" s="121"/>
      <c r="I115" s="122"/>
    </row>
    <row r="116" spans="1:9" s="119" customFormat="1" ht="12" customHeight="1" x14ac:dyDescent="0.2">
      <c r="A116" s="329"/>
      <c r="B116" s="334"/>
      <c r="C116" s="114"/>
      <c r="D116" s="196"/>
      <c r="E116" s="196"/>
      <c r="F116" s="197"/>
      <c r="G116" s="198"/>
      <c r="H116" s="121"/>
      <c r="I116" s="122"/>
    </row>
    <row r="117" spans="1:9" s="119" customFormat="1" ht="12" customHeight="1" x14ac:dyDescent="0.2">
      <c r="A117" s="329"/>
      <c r="B117" s="334"/>
      <c r="C117" s="114"/>
      <c r="D117" s="196"/>
      <c r="E117" s="196"/>
      <c r="F117" s="197"/>
      <c r="G117" s="198"/>
      <c r="H117" s="121"/>
      <c r="I117" s="122"/>
    </row>
    <row r="118" spans="1:9" s="119" customFormat="1" ht="12" customHeight="1" x14ac:dyDescent="0.2">
      <c r="A118" s="329"/>
      <c r="B118" s="334"/>
      <c r="C118" s="114"/>
      <c r="D118" s="196"/>
      <c r="E118" s="196"/>
      <c r="F118" s="197"/>
      <c r="G118" s="198"/>
      <c r="H118" s="121"/>
      <c r="I118" s="122"/>
    </row>
    <row r="119" spans="1:9" s="119" customFormat="1" ht="12" customHeight="1" x14ac:dyDescent="0.2">
      <c r="A119" s="329"/>
      <c r="B119" s="334"/>
      <c r="C119" s="114"/>
      <c r="D119" s="196"/>
      <c r="E119" s="196"/>
      <c r="F119" s="197"/>
      <c r="G119" s="198"/>
      <c r="H119" s="121"/>
      <c r="I119" s="122"/>
    </row>
    <row r="120" spans="1:9" s="119" customFormat="1" ht="12" customHeight="1" x14ac:dyDescent="0.2">
      <c r="A120" s="329"/>
      <c r="B120" s="334"/>
      <c r="C120" s="114"/>
      <c r="D120" s="196"/>
      <c r="E120" s="196"/>
      <c r="F120" s="197"/>
      <c r="G120" s="198"/>
      <c r="H120" s="121"/>
      <c r="I120" s="122"/>
    </row>
    <row r="121" spans="1:9" s="119" customFormat="1" ht="12" customHeight="1" x14ac:dyDescent="0.2">
      <c r="A121" s="329"/>
      <c r="B121" s="334"/>
      <c r="C121" s="145"/>
      <c r="D121" s="115"/>
      <c r="E121" s="115"/>
      <c r="F121" s="125"/>
      <c r="G121" s="120"/>
      <c r="H121" s="121"/>
      <c r="I121" s="122"/>
    </row>
    <row r="122" spans="1:9" s="119" customFormat="1" ht="12" customHeight="1" x14ac:dyDescent="0.2">
      <c r="A122" s="329"/>
      <c r="B122" s="334"/>
      <c r="C122" s="114"/>
      <c r="D122" s="115"/>
      <c r="E122" s="115"/>
      <c r="F122" s="125"/>
      <c r="G122" s="120"/>
      <c r="H122" s="121"/>
      <c r="I122" s="122"/>
    </row>
    <row r="123" spans="1:9" s="119" customFormat="1" ht="12" customHeight="1" x14ac:dyDescent="0.2">
      <c r="A123" s="329"/>
      <c r="B123" s="334"/>
      <c r="C123" s="114"/>
      <c r="D123" s="115"/>
      <c r="E123" s="115"/>
      <c r="F123" s="125"/>
      <c r="G123" s="120"/>
      <c r="H123" s="121"/>
      <c r="I123" s="122"/>
    </row>
    <row r="124" spans="1:9" s="119" customFormat="1" ht="12" customHeight="1" x14ac:dyDescent="0.2">
      <c r="A124" s="329"/>
      <c r="B124" s="334"/>
      <c r="C124" s="114"/>
      <c r="D124" s="115"/>
      <c r="E124" s="115"/>
      <c r="F124" s="125"/>
      <c r="G124" s="120"/>
      <c r="H124" s="121"/>
      <c r="I124" s="122"/>
    </row>
    <row r="125" spans="1:9" s="119" customFormat="1" ht="12" customHeight="1" x14ac:dyDescent="0.2">
      <c r="A125" s="329"/>
      <c r="B125" s="334"/>
      <c r="C125" s="114"/>
      <c r="D125" s="115"/>
      <c r="E125" s="115"/>
      <c r="F125" s="125"/>
      <c r="G125" s="120"/>
      <c r="H125" s="121"/>
      <c r="I125" s="122"/>
    </row>
    <row r="126" spans="1:9" s="119" customFormat="1" ht="12" customHeight="1" x14ac:dyDescent="0.2">
      <c r="A126" s="329"/>
      <c r="B126" s="334"/>
      <c r="C126" s="147"/>
      <c r="D126" s="115"/>
      <c r="E126" s="115"/>
      <c r="F126" s="125"/>
      <c r="G126" s="120"/>
      <c r="H126" s="121"/>
      <c r="I126" s="122"/>
    </row>
    <row r="127" spans="1:9" s="119" customFormat="1" ht="12" customHeight="1" x14ac:dyDescent="0.2">
      <c r="A127" s="329"/>
      <c r="B127" s="334"/>
      <c r="C127" s="114"/>
      <c r="D127" s="115"/>
      <c r="E127" s="115"/>
      <c r="F127" s="125"/>
      <c r="G127" s="120"/>
      <c r="H127" s="121"/>
      <c r="I127" s="122"/>
    </row>
    <row r="128" spans="1:9" s="119" customFormat="1" ht="12" customHeight="1" x14ac:dyDescent="0.2">
      <c r="A128" s="329"/>
      <c r="B128" s="334"/>
      <c r="C128" s="114"/>
      <c r="D128" s="115"/>
      <c r="E128" s="115"/>
      <c r="F128" s="125"/>
      <c r="G128" s="120"/>
      <c r="H128" s="121"/>
      <c r="I128" s="122"/>
    </row>
    <row r="129" spans="1:9" s="119" customFormat="1" ht="12" customHeight="1" x14ac:dyDescent="0.2">
      <c r="A129" s="329"/>
      <c r="B129" s="334"/>
      <c r="C129" s="114"/>
      <c r="D129" s="115"/>
      <c r="E129" s="115"/>
      <c r="F129" s="125"/>
      <c r="G129" s="120"/>
      <c r="H129" s="121"/>
      <c r="I129" s="122"/>
    </row>
    <row r="130" spans="1:9" s="119" customFormat="1" ht="12" customHeight="1" x14ac:dyDescent="0.2">
      <c r="A130" s="329"/>
      <c r="B130" s="334"/>
      <c r="C130" s="114"/>
      <c r="D130" s="115"/>
      <c r="E130" s="115"/>
      <c r="F130" s="125"/>
      <c r="G130" s="120"/>
      <c r="H130" s="121"/>
      <c r="I130" s="122"/>
    </row>
    <row r="131" spans="1:9" s="119" customFormat="1" ht="12" customHeight="1" x14ac:dyDescent="0.2">
      <c r="A131" s="329"/>
      <c r="B131" s="334"/>
      <c r="C131" s="114"/>
      <c r="D131" s="115"/>
      <c r="E131" s="115"/>
      <c r="F131" s="125"/>
      <c r="G131" s="120"/>
      <c r="H131" s="121"/>
      <c r="I131" s="122"/>
    </row>
    <row r="132" spans="1:9" s="119" customFormat="1" ht="12" customHeight="1" x14ac:dyDescent="0.2">
      <c r="A132" s="329"/>
      <c r="B132" s="334"/>
      <c r="C132" s="114"/>
      <c r="D132" s="115"/>
      <c r="E132" s="115"/>
      <c r="F132" s="125"/>
      <c r="G132" s="120"/>
      <c r="H132" s="121"/>
      <c r="I132" s="122"/>
    </row>
    <row r="133" spans="1:9" s="119" customFormat="1" ht="12" customHeight="1" x14ac:dyDescent="0.2">
      <c r="A133" s="329"/>
      <c r="B133" s="334"/>
      <c r="C133" s="114"/>
      <c r="D133" s="115"/>
      <c r="E133" s="115"/>
      <c r="F133" s="125"/>
      <c r="G133" s="120"/>
      <c r="H133" s="121"/>
      <c r="I133" s="122"/>
    </row>
    <row r="134" spans="1:9" s="119" customFormat="1" ht="12" customHeight="1" x14ac:dyDescent="0.2">
      <c r="A134" s="329"/>
      <c r="B134" s="334"/>
      <c r="C134" s="114"/>
      <c r="D134" s="115"/>
      <c r="E134" s="115"/>
      <c r="F134" s="125"/>
      <c r="G134" s="120"/>
      <c r="H134" s="121"/>
      <c r="I134" s="122"/>
    </row>
    <row r="135" spans="1:9" s="119" customFormat="1" ht="12" customHeight="1" x14ac:dyDescent="0.2">
      <c r="A135" s="329"/>
      <c r="B135" s="334"/>
      <c r="C135" s="114"/>
      <c r="D135" s="115"/>
      <c r="E135" s="115"/>
      <c r="F135" s="125"/>
      <c r="G135" s="120"/>
      <c r="H135" s="121"/>
      <c r="I135" s="122"/>
    </row>
    <row r="136" spans="1:9" s="119" customFormat="1" ht="12" customHeight="1" x14ac:dyDescent="0.2">
      <c r="A136" s="329"/>
      <c r="B136" s="334"/>
      <c r="C136" s="114"/>
      <c r="D136" s="115"/>
      <c r="E136" s="115"/>
      <c r="F136" s="125"/>
      <c r="G136" s="120"/>
      <c r="H136" s="121"/>
      <c r="I136" s="122"/>
    </row>
    <row r="137" spans="1:9" s="119" customFormat="1" ht="12" customHeight="1" x14ac:dyDescent="0.2">
      <c r="A137" s="329"/>
      <c r="B137" s="334"/>
      <c r="C137" s="114"/>
      <c r="D137" s="115"/>
      <c r="E137" s="115"/>
      <c r="F137" s="125"/>
      <c r="G137" s="120"/>
      <c r="H137" s="121"/>
      <c r="I137" s="122"/>
    </row>
    <row r="138" spans="1:9" s="119" customFormat="1" ht="12" customHeight="1" x14ac:dyDescent="0.2">
      <c r="A138" s="329"/>
      <c r="B138" s="334"/>
      <c r="C138" s="114"/>
      <c r="D138" s="115"/>
      <c r="E138" s="115"/>
      <c r="F138" s="125"/>
      <c r="G138" s="120"/>
      <c r="H138" s="121"/>
      <c r="I138" s="122"/>
    </row>
    <row r="139" spans="1:9" s="119" customFormat="1" ht="12" customHeight="1" x14ac:dyDescent="0.2">
      <c r="A139" s="329"/>
      <c r="B139" s="334"/>
      <c r="C139" s="114"/>
      <c r="D139" s="115"/>
      <c r="E139" s="115"/>
      <c r="F139" s="125"/>
      <c r="G139" s="120"/>
      <c r="H139" s="121"/>
      <c r="I139" s="122"/>
    </row>
    <row r="140" spans="1:9" s="119" customFormat="1" ht="12" customHeight="1" x14ac:dyDescent="0.2">
      <c r="A140" s="329"/>
      <c r="B140" s="334"/>
      <c r="C140" s="114"/>
      <c r="D140" s="115"/>
      <c r="E140" s="115"/>
      <c r="F140" s="125"/>
      <c r="G140" s="120"/>
      <c r="H140" s="121"/>
      <c r="I140" s="122"/>
    </row>
    <row r="141" spans="1:9" s="119" customFormat="1" ht="12" customHeight="1" x14ac:dyDescent="0.2">
      <c r="A141" s="329"/>
      <c r="B141" s="334"/>
      <c r="C141" s="114"/>
      <c r="D141" s="115"/>
      <c r="E141" s="115"/>
      <c r="F141" s="125"/>
      <c r="G141" s="120"/>
      <c r="H141" s="121"/>
      <c r="I141" s="122"/>
    </row>
    <row r="142" spans="1:9" s="119" customFormat="1" ht="12" customHeight="1" x14ac:dyDescent="0.2">
      <c r="A142" s="329"/>
      <c r="B142" s="334"/>
      <c r="C142" s="114"/>
      <c r="D142" s="115"/>
      <c r="E142" s="115"/>
      <c r="F142" s="125"/>
      <c r="G142" s="120"/>
      <c r="H142" s="121"/>
      <c r="I142" s="122"/>
    </row>
    <row r="143" spans="1:9" s="119" customFormat="1" ht="12" customHeight="1" x14ac:dyDescent="0.2">
      <c r="A143" s="329"/>
      <c r="B143" s="334"/>
      <c r="C143" s="114"/>
      <c r="D143" s="115"/>
      <c r="E143" s="115"/>
      <c r="F143" s="125"/>
      <c r="G143" s="120"/>
      <c r="H143" s="121"/>
      <c r="I143" s="122"/>
    </row>
    <row r="144" spans="1:9" s="119" customFormat="1" ht="12" customHeight="1" x14ac:dyDescent="0.2">
      <c r="A144" s="329"/>
      <c r="B144" s="334"/>
      <c r="C144" s="114"/>
      <c r="D144" s="115"/>
      <c r="E144" s="115"/>
      <c r="F144" s="125"/>
      <c r="G144" s="120"/>
      <c r="H144" s="121"/>
      <c r="I144" s="122"/>
    </row>
    <row r="145" spans="1:9" s="119" customFormat="1" ht="12" customHeight="1" x14ac:dyDescent="0.2">
      <c r="A145" s="329"/>
      <c r="B145" s="334"/>
      <c r="C145" s="114"/>
      <c r="D145" s="115"/>
      <c r="E145" s="115"/>
      <c r="F145" s="125"/>
      <c r="G145" s="120"/>
      <c r="H145" s="121"/>
      <c r="I145" s="122"/>
    </row>
    <row r="146" spans="1:9" s="119" customFormat="1" ht="12" customHeight="1" x14ac:dyDescent="0.2">
      <c r="A146" s="329"/>
      <c r="B146" s="334"/>
      <c r="C146" s="114"/>
      <c r="D146" s="115"/>
      <c r="E146" s="115"/>
      <c r="F146" s="125"/>
      <c r="G146" s="120"/>
      <c r="H146" s="121"/>
      <c r="I146" s="122"/>
    </row>
    <row r="147" spans="1:9" s="119" customFormat="1" ht="12" customHeight="1" x14ac:dyDescent="0.2">
      <c r="A147" s="329"/>
      <c r="B147" s="334"/>
      <c r="C147" s="114"/>
      <c r="D147" s="115"/>
      <c r="E147" s="115"/>
      <c r="F147" s="125"/>
      <c r="G147" s="120"/>
      <c r="H147" s="121"/>
      <c r="I147" s="122"/>
    </row>
    <row r="148" spans="1:9" s="119" customFormat="1" ht="12" customHeight="1" x14ac:dyDescent="0.2">
      <c r="A148" s="329"/>
      <c r="B148" s="334"/>
      <c r="C148" s="114"/>
      <c r="D148" s="115"/>
      <c r="E148" s="115"/>
      <c r="F148" s="125"/>
      <c r="G148" s="120"/>
      <c r="H148" s="121"/>
      <c r="I148" s="122"/>
    </row>
    <row r="149" spans="1:9" s="119" customFormat="1" ht="12" customHeight="1" x14ac:dyDescent="0.2">
      <c r="A149" s="329"/>
      <c r="B149" s="334"/>
      <c r="C149" s="114"/>
      <c r="D149" s="115"/>
      <c r="E149" s="115"/>
      <c r="F149" s="125"/>
      <c r="G149" s="120"/>
      <c r="H149" s="121"/>
      <c r="I149" s="122"/>
    </row>
    <row r="150" spans="1:9" s="119" customFormat="1" ht="12" customHeight="1" x14ac:dyDescent="0.2">
      <c r="A150" s="329"/>
      <c r="B150" s="334"/>
      <c r="C150" s="114"/>
      <c r="D150" s="115"/>
      <c r="E150" s="115"/>
      <c r="F150" s="125"/>
      <c r="G150" s="120"/>
      <c r="H150" s="121"/>
      <c r="I150" s="122"/>
    </row>
    <row r="151" spans="1:9" s="119" customFormat="1" ht="12" customHeight="1" x14ac:dyDescent="0.2">
      <c r="A151" s="329"/>
      <c r="B151" s="334"/>
      <c r="C151" s="114"/>
      <c r="D151" s="115"/>
      <c r="E151" s="115"/>
      <c r="F151" s="125"/>
      <c r="G151" s="120"/>
      <c r="H151" s="121"/>
      <c r="I151" s="122"/>
    </row>
    <row r="152" spans="1:9" s="119" customFormat="1" ht="12" customHeight="1" x14ac:dyDescent="0.2">
      <c r="A152" s="329"/>
      <c r="B152" s="334"/>
      <c r="C152" s="114"/>
      <c r="D152" s="115"/>
      <c r="E152" s="115"/>
      <c r="F152" s="125"/>
      <c r="G152" s="120"/>
      <c r="H152" s="121"/>
      <c r="I152" s="122"/>
    </row>
    <row r="153" spans="1:9" s="119" customFormat="1" ht="12" customHeight="1" x14ac:dyDescent="0.2">
      <c r="A153" s="329"/>
      <c r="B153" s="334"/>
      <c r="C153" s="114"/>
      <c r="D153" s="115"/>
      <c r="E153" s="115"/>
      <c r="F153" s="125"/>
      <c r="G153" s="120"/>
      <c r="H153" s="121"/>
      <c r="I153" s="122"/>
    </row>
    <row r="154" spans="1:9" s="119" customFormat="1" ht="12" customHeight="1" x14ac:dyDescent="0.2">
      <c r="A154" s="329"/>
      <c r="B154" s="334"/>
      <c r="C154" s="114"/>
      <c r="D154" s="115"/>
      <c r="E154" s="115"/>
      <c r="F154" s="125"/>
      <c r="G154" s="120"/>
      <c r="H154" s="121"/>
      <c r="I154" s="122"/>
    </row>
    <row r="155" spans="1:9" s="119" customFormat="1" ht="12" customHeight="1" x14ac:dyDescent="0.2">
      <c r="A155" s="329"/>
      <c r="B155" s="334"/>
      <c r="C155" s="114"/>
      <c r="D155" s="115"/>
      <c r="E155" s="115"/>
      <c r="F155" s="125"/>
      <c r="G155" s="120"/>
      <c r="H155" s="121"/>
      <c r="I155" s="122"/>
    </row>
    <row r="156" spans="1:9" s="119" customFormat="1" ht="12" customHeight="1" x14ac:dyDescent="0.2">
      <c r="A156" s="329"/>
      <c r="B156" s="334"/>
      <c r="C156" s="114"/>
      <c r="D156" s="115"/>
      <c r="E156" s="115"/>
      <c r="F156" s="125"/>
      <c r="G156" s="120"/>
      <c r="H156" s="121"/>
      <c r="I156" s="122"/>
    </row>
    <row r="157" spans="1:9" s="119" customFormat="1" ht="12" customHeight="1" x14ac:dyDescent="0.2">
      <c r="A157" s="329"/>
      <c r="B157" s="334"/>
      <c r="C157" s="114"/>
      <c r="D157" s="115"/>
      <c r="E157" s="115"/>
      <c r="F157" s="125"/>
      <c r="G157" s="120"/>
      <c r="H157" s="121"/>
      <c r="I157" s="122"/>
    </row>
    <row r="158" spans="1:9" s="119" customFormat="1" ht="12" customHeight="1" x14ac:dyDescent="0.2">
      <c r="A158" s="329"/>
      <c r="B158" s="334"/>
      <c r="C158" s="114"/>
      <c r="D158" s="115"/>
      <c r="E158" s="115"/>
      <c r="F158" s="125"/>
      <c r="G158" s="120"/>
      <c r="H158" s="121"/>
      <c r="I158" s="122"/>
    </row>
    <row r="159" spans="1:9" s="119" customFormat="1" ht="12" customHeight="1" x14ac:dyDescent="0.2">
      <c r="A159" s="329"/>
      <c r="B159" s="334"/>
      <c r="C159" s="114"/>
      <c r="D159" s="115"/>
      <c r="E159" s="115"/>
      <c r="F159" s="125"/>
      <c r="G159" s="120"/>
      <c r="H159" s="121"/>
      <c r="I159" s="122"/>
    </row>
    <row r="160" spans="1:9" s="119" customFormat="1" ht="12" customHeight="1" x14ac:dyDescent="0.2">
      <c r="A160" s="329"/>
      <c r="B160" s="334"/>
      <c r="C160" s="114"/>
      <c r="D160" s="115"/>
      <c r="E160" s="115"/>
      <c r="F160" s="125"/>
      <c r="G160" s="120"/>
      <c r="H160" s="121"/>
      <c r="I160" s="122"/>
    </row>
    <row r="161" spans="1:9" s="119" customFormat="1" ht="12" customHeight="1" x14ac:dyDescent="0.2">
      <c r="A161" s="329"/>
      <c r="B161" s="334"/>
      <c r="C161" s="114"/>
      <c r="D161" s="115"/>
      <c r="E161" s="115"/>
      <c r="F161" s="125"/>
      <c r="G161" s="120"/>
      <c r="H161" s="121"/>
      <c r="I161" s="122"/>
    </row>
    <row r="162" spans="1:9" s="119" customFormat="1" ht="12" customHeight="1" x14ac:dyDescent="0.2">
      <c r="A162" s="329"/>
      <c r="B162" s="334"/>
      <c r="C162" s="114"/>
      <c r="D162" s="115"/>
      <c r="E162" s="115"/>
      <c r="F162" s="125"/>
      <c r="G162" s="120"/>
      <c r="H162" s="121"/>
      <c r="I162" s="122"/>
    </row>
    <row r="163" spans="1:9" s="119" customFormat="1" ht="12" customHeight="1" x14ac:dyDescent="0.2">
      <c r="A163" s="329"/>
      <c r="B163" s="334"/>
      <c r="C163" s="114"/>
      <c r="D163" s="115"/>
      <c r="E163" s="115"/>
      <c r="F163" s="125"/>
      <c r="G163" s="120"/>
      <c r="H163" s="121"/>
      <c r="I163" s="122"/>
    </row>
    <row r="164" spans="1:9" s="119" customFormat="1" ht="12" customHeight="1" x14ac:dyDescent="0.2">
      <c r="A164" s="329"/>
      <c r="B164" s="334"/>
      <c r="C164" s="114"/>
      <c r="D164" s="115"/>
      <c r="E164" s="115"/>
      <c r="F164" s="125"/>
      <c r="G164" s="120"/>
      <c r="H164" s="121"/>
      <c r="I164" s="122"/>
    </row>
    <row r="165" spans="1:9" s="119" customFormat="1" ht="12" customHeight="1" x14ac:dyDescent="0.2">
      <c r="A165" s="329"/>
      <c r="B165" s="334"/>
      <c r="C165" s="114"/>
      <c r="D165" s="115"/>
      <c r="E165" s="115"/>
      <c r="F165" s="125"/>
      <c r="G165" s="120"/>
      <c r="H165" s="121"/>
      <c r="I165" s="122"/>
    </row>
    <row r="166" spans="1:9" s="119" customFormat="1" ht="12" customHeight="1" x14ac:dyDescent="0.2">
      <c r="A166" s="329"/>
      <c r="B166" s="334"/>
      <c r="C166" s="114"/>
      <c r="D166" s="115"/>
      <c r="E166" s="115"/>
      <c r="F166" s="125"/>
      <c r="G166" s="120"/>
      <c r="H166" s="121"/>
      <c r="I166" s="122"/>
    </row>
    <row r="167" spans="1:9" s="119" customFormat="1" ht="12" customHeight="1" x14ac:dyDescent="0.2">
      <c r="A167" s="329"/>
      <c r="B167" s="334"/>
      <c r="C167" s="114"/>
      <c r="D167" s="115"/>
      <c r="E167" s="115"/>
      <c r="F167" s="125"/>
      <c r="G167" s="120"/>
      <c r="H167" s="121"/>
      <c r="I167" s="122"/>
    </row>
    <row r="168" spans="1:9" s="119" customFormat="1" ht="12" customHeight="1" x14ac:dyDescent="0.2">
      <c r="A168" s="329"/>
      <c r="B168" s="334"/>
      <c r="C168" s="114"/>
      <c r="D168" s="115"/>
      <c r="E168" s="115"/>
      <c r="F168" s="125"/>
      <c r="G168" s="120"/>
      <c r="H168" s="121"/>
      <c r="I168" s="122"/>
    </row>
    <row r="169" spans="1:9" s="119" customFormat="1" ht="12" customHeight="1" x14ac:dyDescent="0.2">
      <c r="A169" s="329"/>
      <c r="B169" s="334"/>
      <c r="C169" s="114"/>
      <c r="D169" s="115"/>
      <c r="E169" s="115"/>
      <c r="F169" s="125"/>
      <c r="G169" s="120"/>
      <c r="H169" s="121"/>
      <c r="I169" s="122"/>
    </row>
    <row r="170" spans="1:9" s="119" customFormat="1" ht="12" customHeight="1" x14ac:dyDescent="0.2">
      <c r="A170" s="329"/>
      <c r="B170" s="334"/>
      <c r="C170" s="114"/>
      <c r="D170" s="115"/>
      <c r="E170" s="115"/>
      <c r="F170" s="125"/>
      <c r="G170" s="120"/>
      <c r="H170" s="121"/>
      <c r="I170" s="122"/>
    </row>
    <row r="171" spans="1:9" s="119" customFormat="1" ht="12" customHeight="1" x14ac:dyDescent="0.2">
      <c r="A171" s="329"/>
      <c r="B171" s="334"/>
      <c r="C171" s="114"/>
      <c r="D171" s="115"/>
      <c r="E171" s="115"/>
      <c r="F171" s="125"/>
      <c r="G171" s="120"/>
      <c r="H171" s="121"/>
      <c r="I171" s="122"/>
    </row>
    <row r="172" spans="1:9" s="119" customFormat="1" ht="12" customHeight="1" x14ac:dyDescent="0.2">
      <c r="A172" s="329"/>
      <c r="B172" s="334"/>
      <c r="C172" s="114"/>
      <c r="D172" s="115"/>
      <c r="E172" s="115"/>
      <c r="F172" s="125"/>
      <c r="G172" s="120"/>
      <c r="H172" s="121"/>
      <c r="I172" s="122"/>
    </row>
    <row r="173" spans="1:9" s="119" customFormat="1" ht="12" customHeight="1" x14ac:dyDescent="0.2">
      <c r="A173" s="329"/>
      <c r="B173" s="334"/>
      <c r="C173" s="114"/>
      <c r="D173" s="115"/>
      <c r="E173" s="115"/>
      <c r="F173" s="125"/>
      <c r="G173" s="120"/>
      <c r="H173" s="121"/>
      <c r="I173" s="122"/>
    </row>
    <row r="174" spans="1:9" s="119" customFormat="1" ht="12" customHeight="1" x14ac:dyDescent="0.2">
      <c r="A174" s="329"/>
      <c r="B174" s="334"/>
      <c r="C174" s="114"/>
      <c r="D174" s="115"/>
      <c r="E174" s="115"/>
      <c r="F174" s="125"/>
      <c r="G174" s="120"/>
      <c r="H174" s="121"/>
      <c r="I174" s="122"/>
    </row>
    <row r="175" spans="1:9" s="119" customFormat="1" ht="12" customHeight="1" x14ac:dyDescent="0.2">
      <c r="A175" s="329"/>
      <c r="B175" s="334"/>
      <c r="C175" s="114"/>
      <c r="D175" s="115"/>
      <c r="E175" s="115"/>
      <c r="F175" s="125"/>
      <c r="G175" s="120"/>
      <c r="H175" s="121"/>
      <c r="I175" s="122"/>
    </row>
    <row r="176" spans="1:9" s="119" customFormat="1" ht="12" customHeight="1" x14ac:dyDescent="0.2">
      <c r="A176" s="329"/>
      <c r="B176" s="334"/>
      <c r="C176" s="148"/>
      <c r="D176" s="115"/>
      <c r="E176" s="115"/>
      <c r="F176" s="125"/>
      <c r="G176" s="120"/>
      <c r="H176" s="121"/>
      <c r="I176" s="122"/>
    </row>
    <row r="177" spans="1:9" s="119" customFormat="1" ht="12" customHeight="1" x14ac:dyDescent="0.2">
      <c r="A177" s="329"/>
      <c r="B177" s="334"/>
      <c r="C177" s="147"/>
      <c r="D177" s="115"/>
      <c r="E177" s="115"/>
      <c r="F177" s="225"/>
      <c r="G177" s="225"/>
      <c r="H177" s="121"/>
      <c r="I177" s="122"/>
    </row>
    <row r="178" spans="1:9" s="119" customFormat="1" ht="12" customHeight="1" x14ac:dyDescent="0.2">
      <c r="A178" s="329"/>
      <c r="B178" s="334"/>
      <c r="C178" s="147"/>
      <c r="D178" s="115"/>
      <c r="E178" s="115"/>
      <c r="F178" s="225"/>
      <c r="G178" s="225"/>
      <c r="H178" s="121"/>
      <c r="I178" s="122"/>
    </row>
    <row r="179" spans="1:9" s="119" customFormat="1" ht="12" customHeight="1" x14ac:dyDescent="0.2">
      <c r="A179" s="329"/>
      <c r="B179" s="334"/>
      <c r="C179" s="114"/>
      <c r="D179" s="115"/>
      <c r="E179" s="115"/>
      <c r="F179" s="125"/>
      <c r="G179" s="146"/>
      <c r="H179" s="121"/>
      <c r="I179" s="122"/>
    </row>
    <row r="180" spans="1:9" s="119" customFormat="1" ht="12" customHeight="1" x14ac:dyDescent="0.2">
      <c r="A180" s="329"/>
      <c r="B180" s="334"/>
      <c r="C180" s="145"/>
      <c r="D180" s="115"/>
      <c r="E180" s="115"/>
      <c r="F180" s="125"/>
      <c r="G180" s="146"/>
      <c r="H180" s="121"/>
      <c r="I180" s="122"/>
    </row>
    <row r="181" spans="1:9" s="119" customFormat="1" ht="12" customHeight="1" x14ac:dyDescent="0.2">
      <c r="A181" s="329"/>
      <c r="B181" s="334"/>
      <c r="C181" s="226"/>
      <c r="D181" s="115"/>
      <c r="E181" s="115"/>
      <c r="F181" s="125"/>
      <c r="G181" s="146"/>
      <c r="H181" s="121"/>
      <c r="I181" s="122"/>
    </row>
    <row r="182" spans="1:9" s="119" customFormat="1" ht="12" customHeight="1" x14ac:dyDescent="0.2">
      <c r="A182" s="329"/>
      <c r="B182" s="334"/>
      <c r="C182" s="114"/>
      <c r="D182" s="115"/>
      <c r="E182" s="115"/>
      <c r="F182" s="125"/>
      <c r="G182" s="146"/>
      <c r="H182" s="121"/>
      <c r="I182" s="122"/>
    </row>
    <row r="183" spans="1:9" s="119" customFormat="1" ht="12" customHeight="1" x14ac:dyDescent="0.2">
      <c r="A183" s="329"/>
      <c r="B183" s="334"/>
      <c r="C183" s="114"/>
      <c r="D183" s="115"/>
      <c r="E183" s="115"/>
      <c r="F183" s="125"/>
      <c r="G183" s="146"/>
      <c r="H183" s="121"/>
      <c r="I183" s="122"/>
    </row>
    <row r="184" spans="1:9" s="119" customFormat="1" ht="12" customHeight="1" x14ac:dyDescent="0.2">
      <c r="A184" s="329"/>
      <c r="B184" s="334"/>
      <c r="C184" s="227"/>
      <c r="D184" s="201"/>
      <c r="E184" s="228"/>
      <c r="F184" s="229"/>
      <c r="G184" s="146"/>
      <c r="H184" s="121"/>
      <c r="I184" s="122"/>
    </row>
    <row r="185" spans="1:9" s="119" customFormat="1" ht="12" customHeight="1" x14ac:dyDescent="0.2">
      <c r="A185" s="329"/>
      <c r="B185" s="334"/>
      <c r="C185" s="227"/>
      <c r="D185" s="201"/>
      <c r="E185" s="228"/>
      <c r="F185" s="229"/>
      <c r="G185" s="146"/>
      <c r="H185" s="121"/>
      <c r="I185" s="122"/>
    </row>
    <row r="186" spans="1:9" s="119" customFormat="1" ht="12" customHeight="1" x14ac:dyDescent="0.2">
      <c r="A186" s="329"/>
      <c r="B186" s="334"/>
      <c r="C186" s="227"/>
      <c r="D186" s="201"/>
      <c r="E186" s="228"/>
      <c r="F186" s="229"/>
      <c r="G186" s="146"/>
      <c r="H186" s="121"/>
      <c r="I186" s="122"/>
    </row>
    <row r="187" spans="1:9" s="119" customFormat="1" ht="12" customHeight="1" x14ac:dyDescent="0.2">
      <c r="A187" s="329"/>
      <c r="B187" s="334"/>
      <c r="C187" s="114"/>
      <c r="D187" s="115"/>
      <c r="E187" s="115"/>
      <c r="F187" s="125"/>
      <c r="G187" s="146"/>
      <c r="H187" s="121"/>
      <c r="I187" s="122"/>
    </row>
    <row r="188" spans="1:9" s="119" customFormat="1" ht="12" customHeight="1" x14ac:dyDescent="0.2">
      <c r="A188" s="329"/>
      <c r="B188" s="334"/>
      <c r="C188" s="188"/>
      <c r="D188" s="115"/>
      <c r="E188" s="115"/>
      <c r="F188" s="125"/>
      <c r="G188" s="146"/>
      <c r="H188" s="121"/>
      <c r="I188" s="122"/>
    </row>
    <row r="189" spans="1:9" s="119" customFormat="1" ht="12" customHeight="1" x14ac:dyDescent="0.2">
      <c r="A189" s="329"/>
      <c r="B189" s="334"/>
      <c r="C189" s="188"/>
      <c r="D189" s="115"/>
      <c r="E189" s="115"/>
      <c r="F189" s="125"/>
      <c r="G189" s="146"/>
      <c r="H189" s="121"/>
      <c r="I189" s="122"/>
    </row>
    <row r="190" spans="1:9" s="119" customFormat="1" ht="12" customHeight="1" x14ac:dyDescent="0.2">
      <c r="A190" s="329"/>
      <c r="B190" s="334"/>
      <c r="C190" s="114"/>
      <c r="D190" s="115"/>
      <c r="E190" s="115"/>
      <c r="F190" s="125"/>
      <c r="G190" s="146"/>
      <c r="H190" s="121"/>
      <c r="I190" s="122"/>
    </row>
    <row r="191" spans="1:9" s="119" customFormat="1" ht="12" customHeight="1" x14ac:dyDescent="0.2">
      <c r="A191" s="329"/>
      <c r="B191" s="334"/>
      <c r="C191" s="114"/>
      <c r="D191" s="115"/>
      <c r="E191" s="115"/>
      <c r="F191" s="125"/>
      <c r="G191" s="146"/>
      <c r="H191" s="121"/>
      <c r="I191" s="122"/>
    </row>
    <row r="192" spans="1:9" s="119" customFormat="1" ht="12" customHeight="1" x14ac:dyDescent="0.2">
      <c r="A192" s="329"/>
      <c r="B192" s="334"/>
      <c r="C192" s="188"/>
      <c r="D192" s="115"/>
      <c r="E192" s="115"/>
      <c r="F192" s="125"/>
      <c r="G192" s="120"/>
      <c r="H192" s="121"/>
      <c r="I192" s="122"/>
    </row>
    <row r="193" spans="1:9" s="119" customFormat="1" ht="12" customHeight="1" x14ac:dyDescent="0.2">
      <c r="A193" s="329"/>
      <c r="B193" s="334"/>
      <c r="C193" s="188"/>
      <c r="D193" s="115"/>
      <c r="E193" s="115"/>
      <c r="F193" s="125"/>
      <c r="G193" s="120"/>
      <c r="H193" s="121"/>
      <c r="I193" s="122"/>
    </row>
    <row r="194" spans="1:9" s="119" customFormat="1" ht="12" customHeight="1" x14ac:dyDescent="0.2">
      <c r="A194" s="329"/>
      <c r="B194" s="334"/>
      <c r="C194" s="188"/>
      <c r="D194" s="115"/>
      <c r="E194" s="115"/>
      <c r="F194" s="125"/>
      <c r="G194" s="120"/>
      <c r="H194" s="121"/>
      <c r="I194" s="122"/>
    </row>
    <row r="195" spans="1:9" s="119" customFormat="1" ht="12" customHeight="1" x14ac:dyDescent="0.2">
      <c r="A195" s="329"/>
      <c r="B195" s="334"/>
      <c r="C195" s="114"/>
      <c r="D195" s="115"/>
      <c r="E195" s="115"/>
      <c r="F195" s="125"/>
      <c r="G195" s="120"/>
      <c r="H195" s="121"/>
      <c r="I195" s="122"/>
    </row>
    <row r="196" spans="1:9" s="119" customFormat="1" ht="12" customHeight="1" x14ac:dyDescent="0.2">
      <c r="A196" s="329"/>
      <c r="B196" s="334"/>
      <c r="C196" s="114"/>
      <c r="D196" s="115"/>
      <c r="E196" s="115"/>
      <c r="F196" s="125"/>
      <c r="G196" s="120"/>
      <c r="H196" s="121"/>
      <c r="I196" s="122"/>
    </row>
    <row r="197" spans="1:9" s="119" customFormat="1" ht="12" customHeight="1" x14ac:dyDescent="0.2">
      <c r="A197" s="329"/>
      <c r="B197" s="334"/>
      <c r="C197" s="114"/>
      <c r="D197" s="115"/>
      <c r="E197" s="115"/>
      <c r="F197" s="125"/>
      <c r="G197" s="120"/>
      <c r="H197" s="121"/>
      <c r="I197" s="122"/>
    </row>
    <row r="198" spans="1:9" s="119" customFormat="1" ht="12" customHeight="1" x14ac:dyDescent="0.2">
      <c r="A198" s="329"/>
      <c r="B198" s="334"/>
      <c r="C198" s="114"/>
      <c r="D198" s="115"/>
      <c r="E198" s="115"/>
      <c r="F198" s="125"/>
      <c r="G198" s="120"/>
      <c r="H198" s="121"/>
      <c r="I198" s="122"/>
    </row>
    <row r="199" spans="1:9" s="119" customFormat="1" ht="12" customHeight="1" x14ac:dyDescent="0.2">
      <c r="A199" s="329"/>
      <c r="B199" s="334"/>
      <c r="C199" s="114"/>
      <c r="D199" s="115"/>
      <c r="E199" s="115"/>
      <c r="F199" s="125"/>
      <c r="G199" s="120"/>
      <c r="H199" s="121"/>
      <c r="I199" s="122"/>
    </row>
    <row r="200" spans="1:9" s="119" customFormat="1" ht="12" customHeight="1" x14ac:dyDescent="0.2">
      <c r="A200" s="329"/>
      <c r="B200" s="334"/>
      <c r="C200" s="188"/>
      <c r="D200" s="115"/>
      <c r="E200" s="115"/>
      <c r="F200" s="125"/>
      <c r="G200" s="120"/>
      <c r="H200" s="121"/>
      <c r="I200" s="122"/>
    </row>
    <row r="201" spans="1:9" s="119" customFormat="1" ht="12" customHeight="1" x14ac:dyDescent="0.2">
      <c r="A201" s="329"/>
      <c r="B201" s="334"/>
      <c r="C201" s="114"/>
      <c r="D201" s="115"/>
      <c r="E201" s="115"/>
      <c r="F201" s="125"/>
      <c r="G201" s="146"/>
      <c r="H201" s="121"/>
      <c r="I201" s="122"/>
    </row>
    <row r="202" spans="1:9" s="119" customFormat="1" ht="12" customHeight="1" x14ac:dyDescent="0.2">
      <c r="A202" s="329"/>
      <c r="B202" s="334"/>
      <c r="C202" s="114"/>
      <c r="D202" s="115"/>
      <c r="E202" s="115"/>
      <c r="F202" s="125"/>
      <c r="G202" s="146"/>
      <c r="H202" s="121"/>
      <c r="I202" s="122"/>
    </row>
    <row r="203" spans="1:9" s="119" customFormat="1" ht="12" customHeight="1" x14ac:dyDescent="0.2">
      <c r="A203" s="329"/>
      <c r="B203" s="334"/>
      <c r="C203" s="148"/>
      <c r="D203" s="115"/>
      <c r="E203" s="115"/>
      <c r="F203" s="125"/>
      <c r="G203" s="120"/>
      <c r="H203" s="121"/>
      <c r="I203" s="122"/>
    </row>
    <row r="204" spans="1:9" s="119" customFormat="1" ht="12" customHeight="1" x14ac:dyDescent="0.2">
      <c r="A204" s="346"/>
      <c r="B204" s="334"/>
      <c r="C204" s="145"/>
      <c r="D204" s="115"/>
      <c r="E204" s="115"/>
      <c r="F204" s="125"/>
      <c r="G204" s="195"/>
      <c r="H204" s="121"/>
      <c r="I204" s="122"/>
    </row>
    <row r="205" spans="1:9" s="119" customFormat="1" ht="12" customHeight="1" x14ac:dyDescent="0.2">
      <c r="A205" s="329"/>
      <c r="B205" s="334"/>
      <c r="C205" s="145"/>
      <c r="D205" s="115"/>
      <c r="E205" s="115"/>
      <c r="F205" s="125"/>
      <c r="G205" s="195"/>
      <c r="H205" s="121"/>
      <c r="I205" s="122"/>
    </row>
    <row r="206" spans="1:9" s="119" customFormat="1" ht="12" customHeight="1" x14ac:dyDescent="0.2">
      <c r="A206" s="329"/>
      <c r="B206" s="334"/>
      <c r="C206" s="145"/>
      <c r="D206" s="115"/>
      <c r="E206" s="115"/>
      <c r="F206" s="125"/>
      <c r="G206" s="195"/>
      <c r="H206" s="121"/>
      <c r="I206" s="122"/>
    </row>
    <row r="207" spans="1:9" s="119" customFormat="1" ht="12" customHeight="1" x14ac:dyDescent="0.2">
      <c r="A207" s="329"/>
      <c r="B207" s="334"/>
      <c r="C207" s="145"/>
      <c r="D207" s="115"/>
      <c r="E207" s="115"/>
      <c r="F207" s="125"/>
      <c r="G207" s="195"/>
      <c r="H207" s="121"/>
      <c r="I207" s="122"/>
    </row>
    <row r="208" spans="1:9" s="119" customFormat="1" ht="12" customHeight="1" x14ac:dyDescent="0.2">
      <c r="A208" s="329"/>
      <c r="B208" s="334"/>
      <c r="C208" s="145"/>
      <c r="D208" s="115"/>
      <c r="E208" s="115"/>
      <c r="F208" s="125"/>
      <c r="G208" s="195"/>
      <c r="H208" s="121"/>
      <c r="I208" s="122"/>
    </row>
    <row r="209" spans="1:9" s="119" customFormat="1" ht="12" customHeight="1" x14ac:dyDescent="0.2">
      <c r="A209" s="329"/>
      <c r="B209" s="334"/>
      <c r="C209" s="145"/>
      <c r="D209" s="115"/>
      <c r="E209" s="115"/>
      <c r="F209" s="125"/>
      <c r="G209" s="195"/>
      <c r="H209" s="121"/>
      <c r="I209" s="122"/>
    </row>
    <row r="210" spans="1:9" s="119" customFormat="1" ht="12" customHeight="1" x14ac:dyDescent="0.2">
      <c r="A210" s="329"/>
      <c r="B210" s="334"/>
      <c r="C210" s="145"/>
      <c r="D210" s="115"/>
      <c r="E210" s="115"/>
      <c r="F210" s="125"/>
      <c r="G210" s="195"/>
      <c r="H210" s="121"/>
      <c r="I210" s="122"/>
    </row>
    <row r="211" spans="1:9" s="119" customFormat="1" ht="12" customHeight="1" x14ac:dyDescent="0.2">
      <c r="A211" s="329"/>
      <c r="B211" s="334"/>
      <c r="C211" s="145"/>
      <c r="D211" s="115"/>
      <c r="E211" s="115"/>
      <c r="F211" s="125"/>
      <c r="G211" s="195"/>
      <c r="H211" s="121"/>
      <c r="I211" s="122"/>
    </row>
    <row r="212" spans="1:9" s="119" customFormat="1" ht="12" customHeight="1" x14ac:dyDescent="0.2">
      <c r="A212" s="329"/>
      <c r="B212" s="334"/>
      <c r="C212" s="145"/>
      <c r="D212" s="115"/>
      <c r="E212" s="115"/>
      <c r="F212" s="125"/>
      <c r="G212" s="195"/>
      <c r="H212" s="121"/>
      <c r="I212" s="122"/>
    </row>
    <row r="213" spans="1:9" s="119" customFormat="1" ht="12" customHeight="1" x14ac:dyDescent="0.2">
      <c r="A213" s="329"/>
      <c r="B213" s="334"/>
      <c r="C213" s="145"/>
      <c r="D213" s="115"/>
      <c r="E213" s="115"/>
      <c r="F213" s="125"/>
      <c r="G213" s="195"/>
      <c r="H213" s="121"/>
      <c r="I213" s="122"/>
    </row>
    <row r="214" spans="1:9" s="119" customFormat="1" ht="12" customHeight="1" x14ac:dyDescent="0.2">
      <c r="A214" s="329"/>
      <c r="B214" s="334"/>
      <c r="C214" s="145"/>
      <c r="D214" s="115"/>
      <c r="E214" s="115"/>
      <c r="F214" s="125"/>
      <c r="G214" s="195"/>
      <c r="H214" s="121"/>
      <c r="I214" s="122"/>
    </row>
    <row r="215" spans="1:9" s="119" customFormat="1" ht="12" customHeight="1" x14ac:dyDescent="0.2">
      <c r="A215" s="329"/>
      <c r="B215" s="334"/>
      <c r="C215" s="145"/>
      <c r="D215" s="115"/>
      <c r="E215" s="115"/>
      <c r="F215" s="125"/>
      <c r="G215" s="195"/>
      <c r="H215" s="121"/>
      <c r="I215" s="122"/>
    </row>
    <row r="218" spans="1:9" x14ac:dyDescent="0.2">
      <c r="H218" s="121"/>
      <c r="I218" s="122"/>
    </row>
    <row r="219" spans="1:9" x14ac:dyDescent="0.2">
      <c r="H219" s="121"/>
      <c r="I219" s="122"/>
    </row>
    <row r="220" spans="1:9" x14ac:dyDescent="0.2">
      <c r="H220" s="121"/>
      <c r="I220" s="122"/>
    </row>
    <row r="221" spans="1:9" x14ac:dyDescent="0.2">
      <c r="H221" s="121"/>
      <c r="I221" s="122"/>
    </row>
    <row r="222" spans="1:9" x14ac:dyDescent="0.2">
      <c r="H222" s="121"/>
      <c r="I222" s="122"/>
    </row>
    <row r="223" spans="1:9" x14ac:dyDescent="0.2">
      <c r="H223" s="121"/>
      <c r="I223" s="122"/>
    </row>
    <row r="224" spans="1:9" x14ac:dyDescent="0.2">
      <c r="H224" s="121"/>
      <c r="I224" s="122"/>
    </row>
    <row r="225" spans="3:9" x14ac:dyDescent="0.2">
      <c r="H225" s="121"/>
      <c r="I225" s="122"/>
    </row>
    <row r="226" spans="3:9" x14ac:dyDescent="0.2">
      <c r="H226" s="121"/>
      <c r="I226" s="122"/>
    </row>
    <row r="232" spans="3:9" x14ac:dyDescent="0.2">
      <c r="C232" s="186" t="s">
        <v>196</v>
      </c>
    </row>
    <row r="275" spans="7:9" x14ac:dyDescent="0.2">
      <c r="I275" s="186">
        <f>SUM(I261:I274)</f>
        <v>0</v>
      </c>
    </row>
    <row r="276" spans="7:9" x14ac:dyDescent="0.2">
      <c r="G276" s="230">
        <f>G275+I275</f>
        <v>0</v>
      </c>
    </row>
  </sheetData>
  <printOptions gridLines="1"/>
  <pageMargins left="0.47244094488188981" right="0.39370078740157483" top="0.98425196850393704" bottom="0.98425196850393704" header="0.51181102362204722" footer="0.51181102362204722"/>
  <pageSetup paperSize="9" scale="94" fitToHeight="0" orientation="portrait" useFirstPageNumber="1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0"/>
  <sheetViews>
    <sheetView showZeros="0" view="pageBreakPreview" zoomScaleNormal="100" zoomScaleSheetLayoutView="100" workbookViewId="0">
      <pane ySplit="11" topLeftCell="A12" activePane="bottomLeft" state="frozen"/>
      <selection activeCell="D80" sqref="D80"/>
      <selection pane="bottomLeft" activeCell="A12" sqref="A12"/>
    </sheetView>
  </sheetViews>
  <sheetFormatPr defaultRowHeight="12.75" x14ac:dyDescent="0.2"/>
  <cols>
    <col min="1" max="1" width="5.7109375" style="348" customWidth="1"/>
    <col min="2" max="2" width="6.5703125" style="348" customWidth="1"/>
    <col min="3" max="3" width="47.140625" customWidth="1"/>
    <col min="4" max="4" width="5.28515625" style="2" customWidth="1"/>
    <col min="5" max="5" width="5.28515625" customWidth="1"/>
    <col min="6" max="6" width="9.42578125" style="86" customWidth="1"/>
    <col min="7" max="7" width="10.7109375" style="85" customWidth="1"/>
    <col min="8" max="8" width="8.140625" style="14" hidden="1" customWidth="1"/>
    <col min="9" max="9" width="9.7109375" customWidth="1"/>
    <col min="10" max="10" width="0.140625" hidden="1" customWidth="1"/>
    <col min="11" max="12" width="9.140625" hidden="1" customWidth="1"/>
    <col min="13" max="13" width="11.5703125" customWidth="1"/>
    <col min="14" max="14" width="11.28515625" customWidth="1"/>
  </cols>
  <sheetData>
    <row r="1" spans="1:12" x14ac:dyDescent="0.2">
      <c r="A1" s="317"/>
      <c r="B1" s="318"/>
      <c r="C1" s="126"/>
      <c r="D1" s="127"/>
      <c r="E1" s="126"/>
      <c r="F1" s="149"/>
      <c r="G1" s="128"/>
      <c r="H1" s="118"/>
      <c r="I1" s="157"/>
      <c r="J1" s="18"/>
      <c r="K1" s="61"/>
    </row>
    <row r="2" spans="1:12" ht="15.75" x14ac:dyDescent="0.25">
      <c r="A2" s="319"/>
      <c r="B2" s="376" t="str">
        <f>Rekapitulace!B2</f>
        <v>SPORTOVNĚ REKREAČNÍ AREÁL VEJSPLACHY, KRYTÝ BAZÉN</v>
      </c>
      <c r="C2" s="248"/>
      <c r="D2" s="249"/>
      <c r="E2" s="250"/>
      <c r="F2" s="251"/>
      <c r="G2" s="252"/>
      <c r="H2" s="253"/>
      <c r="I2" s="253"/>
      <c r="J2" s="254"/>
      <c r="K2" s="255"/>
      <c r="L2" s="256"/>
    </row>
    <row r="3" spans="1:12" ht="15.75" x14ac:dyDescent="0.25">
      <c r="A3" s="320"/>
      <c r="B3" s="376" t="str">
        <f>Rekapitulace!B3</f>
        <v>VČ. INFRASTRUKTURY - 2. etapa - KRYTÝ BAZÉN</v>
      </c>
      <c r="C3" s="257"/>
      <c r="D3" s="257"/>
      <c r="E3" s="257"/>
      <c r="F3" s="258"/>
      <c r="G3" s="252"/>
      <c r="H3" s="253"/>
      <c r="I3" s="253"/>
      <c r="J3" s="254"/>
      <c r="K3" s="255"/>
      <c r="L3" s="256"/>
    </row>
    <row r="4" spans="1:12" ht="15.75" x14ac:dyDescent="0.25">
      <c r="A4" s="320"/>
      <c r="B4" s="181"/>
      <c r="C4" s="259"/>
      <c r="D4" s="106" t="s">
        <v>30</v>
      </c>
      <c r="E4" s="290" t="str">
        <f>Rekapitulace!C4</f>
        <v>D1J</v>
      </c>
      <c r="F4" s="258"/>
      <c r="G4" s="252"/>
      <c r="H4" s="253"/>
      <c r="I4" s="253"/>
      <c r="J4" s="254"/>
      <c r="K4" s="255"/>
      <c r="L4" s="256"/>
    </row>
    <row r="5" spans="1:12" ht="15.75" x14ac:dyDescent="0.25">
      <c r="A5" s="320"/>
      <c r="B5" s="181"/>
      <c r="C5" s="248"/>
      <c r="D5" s="109" t="s">
        <v>29</v>
      </c>
      <c r="E5" s="291" t="str">
        <f>Rekapitulace!C5</f>
        <v>181566E</v>
      </c>
      <c r="F5" s="182"/>
      <c r="G5" s="260"/>
      <c r="H5" s="253"/>
      <c r="I5" s="253"/>
      <c r="J5" s="254"/>
      <c r="K5" s="255"/>
      <c r="L5" s="256"/>
    </row>
    <row r="6" spans="1:12" ht="15.75" x14ac:dyDescent="0.25">
      <c r="A6" s="321"/>
      <c r="B6" s="236" t="str">
        <f>Rekapitulace!B6</f>
        <v>PS101 - Bazénová technologie</v>
      </c>
      <c r="C6" s="261"/>
      <c r="E6" s="179"/>
      <c r="F6" s="182"/>
      <c r="G6" s="263"/>
      <c r="H6" s="264"/>
      <c r="I6" s="253"/>
      <c r="J6" s="254"/>
      <c r="K6" s="255"/>
      <c r="L6" s="256"/>
    </row>
    <row r="7" spans="1:12" ht="15.75" x14ac:dyDescent="0.25">
      <c r="A7" s="320"/>
      <c r="B7" s="129" t="s">
        <v>181</v>
      </c>
      <c r="C7" s="257"/>
      <c r="D7" s="257"/>
      <c r="E7" s="257"/>
      <c r="F7" s="262"/>
      <c r="G7" s="265"/>
      <c r="H7" s="266"/>
      <c r="I7" s="253"/>
      <c r="J7" s="254"/>
      <c r="K7" s="255"/>
      <c r="L7" s="256"/>
    </row>
    <row r="8" spans="1:12" ht="13.5" thickBot="1" x14ac:dyDescent="0.25">
      <c r="A8" s="322"/>
      <c r="B8" s="323"/>
      <c r="C8" s="130"/>
      <c r="D8" s="131"/>
      <c r="E8" s="130"/>
      <c r="F8" s="150"/>
      <c r="G8" s="132"/>
      <c r="H8" s="102" t="s">
        <v>28</v>
      </c>
      <c r="I8" s="158"/>
      <c r="J8" s="17"/>
      <c r="K8" s="109"/>
    </row>
    <row r="9" spans="1:12" x14ac:dyDescent="0.2">
      <c r="A9" s="324"/>
      <c r="B9" s="325" t="s">
        <v>16</v>
      </c>
      <c r="C9" s="151"/>
      <c r="D9" s="152"/>
      <c r="E9" s="153"/>
      <c r="F9" s="154"/>
      <c r="G9" s="154"/>
      <c r="H9" s="117"/>
      <c r="I9" s="76"/>
      <c r="J9" s="17"/>
      <c r="K9" s="155"/>
    </row>
    <row r="10" spans="1:12" x14ac:dyDescent="0.2">
      <c r="A10" s="326" t="s">
        <v>23</v>
      </c>
      <c r="B10" s="325" t="s">
        <v>17</v>
      </c>
      <c r="C10" s="133"/>
      <c r="D10" s="134"/>
      <c r="E10" s="135"/>
      <c r="F10" s="136"/>
      <c r="G10" s="136"/>
      <c r="H10" s="19"/>
      <c r="I10" s="76"/>
      <c r="J10" s="17"/>
      <c r="K10" s="156"/>
    </row>
    <row r="11" spans="1:12" ht="13.5" thickBot="1" x14ac:dyDescent="0.25">
      <c r="A11" s="327" t="s">
        <v>24</v>
      </c>
      <c r="B11" s="328" t="s">
        <v>18</v>
      </c>
      <c r="C11" s="137" t="s">
        <v>0</v>
      </c>
      <c r="D11" s="138" t="s">
        <v>1</v>
      </c>
      <c r="E11" s="138" t="s">
        <v>12</v>
      </c>
      <c r="F11" s="139" t="s">
        <v>2</v>
      </c>
      <c r="G11" s="139" t="s">
        <v>13</v>
      </c>
      <c r="H11" s="22" t="s">
        <v>3</v>
      </c>
      <c r="I11" s="77" t="s">
        <v>11</v>
      </c>
      <c r="J11" s="20" t="s">
        <v>5</v>
      </c>
      <c r="K11" s="22" t="s">
        <v>46</v>
      </c>
    </row>
    <row r="12" spans="1:12" x14ac:dyDescent="0.2">
      <c r="A12" s="329"/>
      <c r="B12" s="329"/>
      <c r="C12" s="114"/>
      <c r="D12" s="115"/>
      <c r="E12" s="115"/>
      <c r="F12" s="140"/>
      <c r="G12" s="140"/>
      <c r="H12" s="199"/>
      <c r="I12" s="199"/>
      <c r="J12" s="200"/>
      <c r="K12" s="186"/>
      <c r="L12" s="186"/>
    </row>
    <row r="13" spans="1:12" x14ac:dyDescent="0.2">
      <c r="A13" s="329"/>
      <c r="B13" s="329"/>
      <c r="C13" s="114"/>
      <c r="D13" s="115"/>
      <c r="E13" s="115"/>
      <c r="F13" s="140"/>
      <c r="G13" s="140"/>
      <c r="H13" s="199"/>
      <c r="I13" s="199"/>
      <c r="J13" s="200"/>
      <c r="K13" s="186"/>
      <c r="L13" s="186"/>
    </row>
    <row r="14" spans="1:12" s="7" customFormat="1" ht="15.75" x14ac:dyDescent="0.25">
      <c r="A14" s="330" t="s">
        <v>197</v>
      </c>
      <c r="B14" s="141" t="s">
        <v>311</v>
      </c>
      <c r="C14" s="141"/>
      <c r="D14" s="115"/>
      <c r="E14" s="115"/>
      <c r="F14" s="142"/>
      <c r="G14" s="143"/>
      <c r="H14" s="201"/>
      <c r="I14" s="115"/>
      <c r="J14" s="119"/>
      <c r="K14" s="119"/>
      <c r="L14" s="119"/>
    </row>
    <row r="15" spans="1:12" s="7" customFormat="1" ht="12" customHeight="1" x14ac:dyDescent="0.2">
      <c r="A15" s="331"/>
      <c r="B15" s="331"/>
      <c r="C15" s="114"/>
      <c r="D15" s="115"/>
      <c r="E15" s="115"/>
      <c r="F15" s="125"/>
      <c r="G15" s="120"/>
      <c r="H15" s="121"/>
      <c r="I15" s="122"/>
      <c r="J15" s="184"/>
      <c r="K15" s="119"/>
      <c r="L15" s="119"/>
    </row>
    <row r="16" spans="1:12" s="7" customFormat="1" ht="12" customHeight="1" x14ac:dyDescent="0.2">
      <c r="A16" s="331"/>
      <c r="B16" s="332"/>
      <c r="C16" s="114"/>
      <c r="D16" s="115"/>
      <c r="E16" s="115"/>
      <c r="F16" s="125"/>
      <c r="G16" s="120"/>
      <c r="H16" s="121"/>
      <c r="I16" s="122"/>
      <c r="J16" s="184"/>
      <c r="K16" s="119"/>
      <c r="L16" s="119"/>
    </row>
    <row r="17" spans="1:12" s="7" customFormat="1" ht="12" customHeight="1" x14ac:dyDescent="0.2">
      <c r="A17" s="340"/>
      <c r="B17" s="343"/>
      <c r="C17" s="145"/>
      <c r="D17" s="115"/>
      <c r="E17" s="115"/>
      <c r="F17" s="125"/>
      <c r="G17" s="120"/>
      <c r="H17" s="270"/>
      <c r="I17" s="273"/>
      <c r="J17" s="274"/>
      <c r="K17" s="119"/>
      <c r="L17" s="119"/>
    </row>
    <row r="18" spans="1:12" s="7" customFormat="1" ht="12" customHeight="1" x14ac:dyDescent="0.2">
      <c r="A18" s="329" t="s">
        <v>445</v>
      </c>
      <c r="B18" s="334"/>
      <c r="C18" s="114" t="s">
        <v>302</v>
      </c>
      <c r="D18" s="119"/>
      <c r="E18" s="119"/>
      <c r="F18" s="119"/>
      <c r="G18" s="119"/>
      <c r="H18" s="270"/>
      <c r="I18" s="273"/>
      <c r="J18" s="274"/>
      <c r="K18" s="119"/>
      <c r="L18" s="119"/>
    </row>
    <row r="19" spans="1:12" s="7" customFormat="1" ht="12" customHeight="1" x14ac:dyDescent="0.2">
      <c r="A19" s="329"/>
      <c r="B19" s="334"/>
      <c r="C19" s="114" t="s">
        <v>297</v>
      </c>
      <c r="D19" s="115"/>
      <c r="E19" s="115"/>
      <c r="F19" s="144">
        <v>0</v>
      </c>
      <c r="G19" s="120">
        <f>F19*E19</f>
        <v>0</v>
      </c>
      <c r="H19" s="270"/>
      <c r="I19" s="273"/>
      <c r="J19" s="274"/>
      <c r="K19" s="119"/>
      <c r="L19" s="119"/>
    </row>
    <row r="20" spans="1:12" s="7" customFormat="1" ht="12" customHeight="1" x14ac:dyDescent="0.2">
      <c r="A20" s="329"/>
      <c r="B20" s="334"/>
      <c r="C20" s="114" t="s">
        <v>298</v>
      </c>
      <c r="D20" s="115"/>
      <c r="E20" s="115"/>
      <c r="F20" s="144"/>
      <c r="G20" s="120">
        <f>F20*E20</f>
        <v>0</v>
      </c>
      <c r="H20" s="270"/>
      <c r="I20" s="273"/>
      <c r="J20" s="274"/>
      <c r="K20" s="119"/>
      <c r="L20" s="119"/>
    </row>
    <row r="21" spans="1:12" s="7" customFormat="1" ht="12" customHeight="1" x14ac:dyDescent="0.2">
      <c r="A21" s="329"/>
      <c r="B21" s="334"/>
      <c r="C21" s="119" t="s">
        <v>301</v>
      </c>
      <c r="D21" s="115"/>
      <c r="E21" s="115"/>
      <c r="F21" s="144"/>
      <c r="G21" s="120"/>
      <c r="H21" s="270"/>
      <c r="I21" s="273"/>
      <c r="J21" s="274"/>
      <c r="K21" s="119"/>
      <c r="L21" s="119"/>
    </row>
    <row r="22" spans="1:12" s="7" customFormat="1" ht="12" customHeight="1" x14ac:dyDescent="0.2">
      <c r="A22" s="329"/>
      <c r="B22" s="334"/>
      <c r="C22" s="114" t="s">
        <v>299</v>
      </c>
      <c r="D22" s="115" t="s">
        <v>203</v>
      </c>
      <c r="E22" s="115">
        <v>74</v>
      </c>
      <c r="F22" s="144"/>
      <c r="G22" s="120">
        <f>F22*E22</f>
        <v>0</v>
      </c>
      <c r="H22" s="270"/>
      <c r="I22" s="273"/>
      <c r="J22" s="274"/>
      <c r="K22" s="119"/>
      <c r="L22" s="119"/>
    </row>
    <row r="23" spans="1:12" s="7" customFormat="1" ht="12" customHeight="1" x14ac:dyDescent="0.2">
      <c r="A23" s="329"/>
      <c r="B23" s="334"/>
      <c r="C23" s="288" t="s">
        <v>300</v>
      </c>
      <c r="D23" s="115"/>
      <c r="E23" s="115"/>
      <c r="F23" s="144"/>
      <c r="G23" s="120"/>
      <c r="H23" s="270"/>
      <c r="I23" s="119"/>
      <c r="J23" s="274"/>
      <c r="K23" s="119"/>
      <c r="L23" s="119"/>
    </row>
    <row r="24" spans="1:12" s="7" customFormat="1" ht="12" customHeight="1" x14ac:dyDescent="0.2">
      <c r="A24" s="329"/>
      <c r="B24" s="334"/>
      <c r="C24" s="288" t="s">
        <v>761</v>
      </c>
      <c r="D24" s="115"/>
      <c r="E24" s="115"/>
      <c r="F24" s="144"/>
      <c r="G24" s="120"/>
      <c r="H24" s="270"/>
      <c r="I24" s="273"/>
      <c r="J24" s="274"/>
      <c r="K24" s="119"/>
      <c r="L24" s="119"/>
    </row>
    <row r="25" spans="1:12" s="7" customFormat="1" ht="12" customHeight="1" x14ac:dyDescent="0.2">
      <c r="A25" s="329"/>
      <c r="B25" s="334"/>
      <c r="C25" s="365"/>
      <c r="D25" s="115"/>
      <c r="E25" s="115"/>
      <c r="F25" s="144"/>
      <c r="G25" s="120"/>
      <c r="H25" s="362"/>
      <c r="I25" s="363"/>
      <c r="J25" s="364"/>
      <c r="K25" s="119"/>
      <c r="L25" s="119"/>
    </row>
    <row r="26" spans="1:12" s="7" customFormat="1" ht="12" customHeight="1" x14ac:dyDescent="0.2">
      <c r="A26" s="329" t="s">
        <v>446</v>
      </c>
      <c r="B26" s="334"/>
      <c r="C26" s="114" t="s">
        <v>658</v>
      </c>
      <c r="D26" s="119"/>
      <c r="E26" s="119"/>
      <c r="F26" s="119"/>
      <c r="G26" s="119"/>
      <c r="H26" s="270"/>
      <c r="I26" s="273"/>
      <c r="J26" s="274"/>
      <c r="K26" s="119"/>
      <c r="L26" s="119"/>
    </row>
    <row r="27" spans="1:12" s="7" customFormat="1" ht="12" customHeight="1" x14ac:dyDescent="0.2">
      <c r="A27" s="329"/>
      <c r="B27" s="334"/>
      <c r="C27" s="114" t="s">
        <v>297</v>
      </c>
      <c r="D27" s="115"/>
      <c r="E27" s="115"/>
      <c r="F27" s="144"/>
      <c r="G27" s="120">
        <f>F27*E27</f>
        <v>0</v>
      </c>
      <c r="H27" s="270"/>
      <c r="I27" s="273"/>
      <c r="J27" s="274"/>
      <c r="K27" s="119"/>
      <c r="L27" s="119"/>
    </row>
    <row r="28" spans="1:12" s="7" customFormat="1" ht="12" customHeight="1" x14ac:dyDescent="0.2">
      <c r="A28" s="329"/>
      <c r="B28" s="334"/>
      <c r="C28" s="114" t="s">
        <v>298</v>
      </c>
      <c r="D28" s="115"/>
      <c r="E28" s="115"/>
      <c r="F28" s="144"/>
      <c r="G28" s="120">
        <f>F28*E28</f>
        <v>0</v>
      </c>
      <c r="H28" s="270"/>
      <c r="I28" s="273"/>
      <c r="J28" s="274"/>
      <c r="K28" s="119"/>
      <c r="L28" s="119"/>
    </row>
    <row r="29" spans="1:12" s="7" customFormat="1" ht="12" customHeight="1" x14ac:dyDescent="0.2">
      <c r="A29" s="329"/>
      <c r="B29" s="334"/>
      <c r="C29" s="119" t="s">
        <v>301</v>
      </c>
      <c r="D29" s="115"/>
      <c r="E29" s="115"/>
      <c r="F29" s="144"/>
      <c r="G29" s="120"/>
      <c r="H29" s="270"/>
      <c r="I29" s="273"/>
      <c r="J29" s="274"/>
      <c r="K29" s="119"/>
      <c r="L29" s="119"/>
    </row>
    <row r="30" spans="1:12" s="7" customFormat="1" ht="12" customHeight="1" x14ac:dyDescent="0.2">
      <c r="A30" s="329"/>
      <c r="B30" s="334"/>
      <c r="C30" s="114" t="s">
        <v>299</v>
      </c>
      <c r="D30" s="115" t="s">
        <v>203</v>
      </c>
      <c r="E30" s="115">
        <v>54</v>
      </c>
      <c r="F30" s="144"/>
      <c r="G30" s="120">
        <f>F30*E30</f>
        <v>0</v>
      </c>
      <c r="H30" s="270"/>
      <c r="I30" s="273"/>
      <c r="J30" s="274"/>
      <c r="K30" s="119"/>
      <c r="L30" s="119"/>
    </row>
    <row r="31" spans="1:12" s="7" customFormat="1" ht="12" customHeight="1" x14ac:dyDescent="0.2">
      <c r="A31" s="329"/>
      <c r="B31" s="334"/>
      <c r="C31" s="288" t="s">
        <v>300</v>
      </c>
      <c r="D31" s="115"/>
      <c r="E31" s="115"/>
      <c r="F31" s="144"/>
      <c r="G31" s="120"/>
      <c r="H31" s="270"/>
      <c r="I31" s="273"/>
      <c r="J31" s="274"/>
      <c r="K31" s="119"/>
      <c r="L31" s="119"/>
    </row>
    <row r="32" spans="1:12" s="7" customFormat="1" ht="12" customHeight="1" x14ac:dyDescent="0.2">
      <c r="A32" s="329"/>
      <c r="B32" s="334"/>
      <c r="C32" s="288" t="s">
        <v>761</v>
      </c>
      <c r="D32" s="115"/>
      <c r="E32" s="115"/>
      <c r="F32" s="144"/>
      <c r="G32" s="120"/>
      <c r="H32" s="362"/>
      <c r="I32" s="363"/>
      <c r="J32" s="364"/>
      <c r="K32" s="119"/>
      <c r="L32" s="119"/>
    </row>
    <row r="33" spans="1:12" s="7" customFormat="1" ht="12" customHeight="1" x14ac:dyDescent="0.2">
      <c r="A33" s="329"/>
      <c r="B33" s="334"/>
      <c r="C33" s="114"/>
      <c r="D33" s="115"/>
      <c r="E33" s="115"/>
      <c r="F33" s="144"/>
      <c r="G33" s="120"/>
      <c r="H33" s="270"/>
      <c r="I33" s="273"/>
      <c r="J33" s="274"/>
      <c r="K33" s="119"/>
      <c r="L33" s="119"/>
    </row>
    <row r="34" spans="1:12" s="7" customFormat="1" ht="12" customHeight="1" x14ac:dyDescent="0.2">
      <c r="A34" s="329" t="s">
        <v>447</v>
      </c>
      <c r="B34" s="334"/>
      <c r="C34" s="114" t="s">
        <v>659</v>
      </c>
      <c r="D34" s="119"/>
      <c r="E34" s="119"/>
      <c r="F34" s="119"/>
      <c r="G34" s="119"/>
      <c r="H34" s="270"/>
      <c r="I34" s="273"/>
      <c r="J34" s="274"/>
      <c r="K34" s="119"/>
      <c r="L34" s="119"/>
    </row>
    <row r="35" spans="1:12" s="7" customFormat="1" ht="12" customHeight="1" x14ac:dyDescent="0.2">
      <c r="A35" s="329"/>
      <c r="B35" s="334"/>
      <c r="C35" s="114" t="s">
        <v>297</v>
      </c>
      <c r="D35" s="115"/>
      <c r="E35" s="115"/>
      <c r="F35" s="144"/>
      <c r="G35" s="120">
        <f>F35*E35</f>
        <v>0</v>
      </c>
      <c r="H35" s="270"/>
      <c r="I35" s="273"/>
      <c r="J35" s="274"/>
      <c r="K35" s="119"/>
      <c r="L35" s="119"/>
    </row>
    <row r="36" spans="1:12" s="7" customFormat="1" ht="12" customHeight="1" x14ac:dyDescent="0.2">
      <c r="A36" s="329"/>
      <c r="B36" s="334"/>
      <c r="C36" s="114" t="s">
        <v>298</v>
      </c>
      <c r="D36" s="115"/>
      <c r="E36" s="115"/>
      <c r="F36" s="144"/>
      <c r="G36" s="120">
        <f>F36*E36</f>
        <v>0</v>
      </c>
      <c r="H36" s="270"/>
      <c r="I36" s="273"/>
      <c r="J36" s="274"/>
      <c r="K36" s="119"/>
      <c r="L36" s="119"/>
    </row>
    <row r="37" spans="1:12" s="7" customFormat="1" ht="12" customHeight="1" x14ac:dyDescent="0.2">
      <c r="A37" s="329"/>
      <c r="B37" s="334"/>
      <c r="C37" s="119" t="s">
        <v>301</v>
      </c>
      <c r="D37" s="115"/>
      <c r="E37" s="115"/>
      <c r="F37" s="144"/>
      <c r="G37" s="120"/>
      <c r="H37" s="270"/>
      <c r="I37" s="273"/>
      <c r="J37" s="274"/>
      <c r="K37" s="119"/>
      <c r="L37" s="119"/>
    </row>
    <row r="38" spans="1:12" s="7" customFormat="1" ht="12" customHeight="1" x14ac:dyDescent="0.2">
      <c r="A38" s="329"/>
      <c r="B38" s="334"/>
      <c r="C38" s="114" t="s">
        <v>299</v>
      </c>
      <c r="D38" s="115" t="s">
        <v>203</v>
      </c>
      <c r="E38" s="115">
        <v>73</v>
      </c>
      <c r="F38" s="144"/>
      <c r="G38" s="120">
        <f>F38*E38</f>
        <v>0</v>
      </c>
      <c r="H38" s="270"/>
      <c r="I38" s="273"/>
      <c r="J38" s="274"/>
      <c r="K38" s="119"/>
      <c r="L38" s="119"/>
    </row>
    <row r="39" spans="1:12" s="7" customFormat="1" ht="12" customHeight="1" x14ac:dyDescent="0.2">
      <c r="A39" s="329"/>
      <c r="B39" s="334"/>
      <c r="C39" s="288" t="s">
        <v>300</v>
      </c>
      <c r="D39" s="115"/>
      <c r="E39" s="115"/>
      <c r="F39" s="144"/>
      <c r="G39" s="120"/>
      <c r="H39" s="270"/>
      <c r="I39" s="273"/>
      <c r="J39" s="274"/>
      <c r="K39" s="119"/>
      <c r="L39" s="119"/>
    </row>
    <row r="40" spans="1:12" s="7" customFormat="1" ht="12" customHeight="1" x14ac:dyDescent="0.2">
      <c r="A40" s="329"/>
      <c r="B40" s="334"/>
      <c r="C40" s="288" t="s">
        <v>761</v>
      </c>
      <c r="D40" s="115"/>
      <c r="E40" s="115"/>
      <c r="F40" s="144"/>
      <c r="G40" s="120"/>
      <c r="H40" s="270"/>
      <c r="I40" s="273"/>
      <c r="J40" s="274"/>
      <c r="K40" s="119"/>
      <c r="L40" s="119"/>
    </row>
    <row r="41" spans="1:12" s="7" customFormat="1" ht="12" customHeight="1" x14ac:dyDescent="0.2">
      <c r="A41" s="329"/>
      <c r="B41" s="334"/>
      <c r="C41" s="114"/>
      <c r="D41" s="115"/>
      <c r="E41" s="115"/>
      <c r="F41" s="125"/>
      <c r="G41" s="120"/>
      <c r="H41" s="121"/>
      <c r="I41" s="122"/>
      <c r="J41" s="184"/>
      <c r="K41" s="186"/>
      <c r="L41" s="186"/>
    </row>
    <row r="42" spans="1:12" s="7" customFormat="1" ht="12" customHeight="1" thickBot="1" x14ac:dyDescent="0.25">
      <c r="A42" s="344"/>
      <c r="B42" s="345"/>
      <c r="C42" s="189"/>
      <c r="D42" s="190"/>
      <c r="E42" s="190"/>
      <c r="F42" s="191"/>
      <c r="G42" s="192">
        <f>SUM(G17:G41)</f>
        <v>0</v>
      </c>
      <c r="H42" s="193"/>
      <c r="I42" s="192"/>
      <c r="J42" s="184"/>
      <c r="K42" s="194"/>
      <c r="L42" s="194"/>
    </row>
    <row r="43" spans="1:12" s="7" customFormat="1" ht="12" customHeight="1" x14ac:dyDescent="0.2">
      <c r="A43" s="346" t="s">
        <v>119</v>
      </c>
      <c r="B43" s="334"/>
      <c r="C43" s="114"/>
      <c r="D43" s="115"/>
      <c r="E43" s="115"/>
      <c r="F43" s="125"/>
      <c r="G43" s="195">
        <f>G42+I42</f>
        <v>0</v>
      </c>
      <c r="H43" s="121"/>
      <c r="I43" s="122"/>
      <c r="J43" s="184"/>
      <c r="K43" s="186"/>
      <c r="L43" s="186"/>
    </row>
    <row r="44" spans="1:12" s="7" customFormat="1" ht="12" customHeight="1" x14ac:dyDescent="0.2">
      <c r="A44" s="329"/>
      <c r="B44" s="334"/>
      <c r="C44" s="114"/>
      <c r="D44" s="115"/>
      <c r="E44" s="115"/>
      <c r="F44" s="125"/>
      <c r="G44" s="120"/>
      <c r="H44" s="121"/>
      <c r="I44" s="122"/>
      <c r="J44" s="184"/>
      <c r="K44" s="186"/>
      <c r="L44" s="186"/>
    </row>
    <row r="45" spans="1:12" s="7" customFormat="1" ht="12" customHeight="1" x14ac:dyDescent="0.2">
      <c r="A45" s="329"/>
      <c r="B45" s="119"/>
      <c r="C45" s="114"/>
      <c r="D45" s="115"/>
      <c r="E45" s="115"/>
      <c r="F45" s="125"/>
      <c r="G45" s="120"/>
      <c r="H45" s="121"/>
      <c r="I45" s="122"/>
      <c r="J45" s="184"/>
      <c r="K45" s="186"/>
      <c r="L45" s="186"/>
    </row>
    <row r="46" spans="1:12" s="7" customFormat="1" ht="12" customHeight="1" x14ac:dyDescent="0.2">
      <c r="A46" s="329"/>
      <c r="B46" s="347" t="s">
        <v>62</v>
      </c>
      <c r="C46" s="114"/>
      <c r="D46" s="115"/>
      <c r="E46" s="115"/>
      <c r="F46" s="125"/>
      <c r="G46" s="120"/>
      <c r="H46" s="121"/>
      <c r="I46" s="122"/>
      <c r="J46" s="184"/>
      <c r="K46" s="186"/>
      <c r="L46" s="186"/>
    </row>
    <row r="47" spans="1:12" s="7" customFormat="1" ht="12" customHeight="1" x14ac:dyDescent="0.2">
      <c r="A47" s="329"/>
      <c r="B47" s="347"/>
      <c r="C47" s="114"/>
      <c r="D47" s="115"/>
      <c r="E47" s="115"/>
      <c r="F47" s="125"/>
      <c r="G47" s="120"/>
      <c r="H47" s="121"/>
      <c r="I47" s="122"/>
      <c r="J47" s="184"/>
      <c r="K47" s="186"/>
      <c r="L47" s="186"/>
    </row>
    <row r="48" spans="1:12" s="7" customFormat="1" ht="12" customHeight="1" x14ac:dyDescent="0.2">
      <c r="A48" s="329"/>
      <c r="B48" s="347"/>
      <c r="C48" s="114"/>
      <c r="D48" s="115"/>
      <c r="E48" s="115"/>
      <c r="F48" s="125"/>
      <c r="G48" s="120"/>
      <c r="H48" s="121"/>
      <c r="I48" s="122"/>
      <c r="J48" s="184"/>
      <c r="K48" s="186"/>
      <c r="L48" s="186"/>
    </row>
    <row r="49" spans="1:12" s="7" customFormat="1" ht="12" customHeight="1" x14ac:dyDescent="0.2">
      <c r="A49" s="329"/>
      <c r="B49" s="334"/>
      <c r="C49" s="114"/>
      <c r="D49" s="115"/>
      <c r="E49" s="115"/>
      <c r="F49" s="125"/>
      <c r="G49" s="120"/>
      <c r="H49" s="121"/>
      <c r="I49" s="122"/>
      <c r="J49" s="184"/>
      <c r="K49" s="186"/>
      <c r="L49" s="186"/>
    </row>
    <row r="50" spans="1:12" s="7" customFormat="1" ht="12" customHeight="1" x14ac:dyDescent="0.2">
      <c r="A50" s="329"/>
      <c r="B50" s="334"/>
      <c r="C50" s="114"/>
      <c r="D50" s="115"/>
      <c r="E50" s="115"/>
      <c r="F50" s="125"/>
      <c r="G50" s="120"/>
      <c r="H50" s="121"/>
      <c r="I50" s="122"/>
      <c r="J50" s="184"/>
      <c r="K50" s="186"/>
      <c r="L50" s="186"/>
    </row>
    <row r="51" spans="1:12" s="7" customFormat="1" ht="12" customHeight="1" x14ac:dyDescent="0.2">
      <c r="A51" s="329"/>
      <c r="B51" s="334"/>
      <c r="C51" s="5"/>
      <c r="D51" s="4"/>
      <c r="E51" s="4"/>
      <c r="F51" s="13"/>
      <c r="G51" s="8"/>
      <c r="H51" s="34"/>
      <c r="I51" s="35"/>
      <c r="J51" s="9"/>
      <c r="K51"/>
      <c r="L51"/>
    </row>
    <row r="52" spans="1:12" s="7" customFormat="1" ht="12" customHeight="1" x14ac:dyDescent="0.2">
      <c r="A52" s="329"/>
      <c r="B52" s="334"/>
      <c r="C52" s="5"/>
      <c r="D52" s="4"/>
      <c r="E52" s="4"/>
      <c r="F52" s="13"/>
      <c r="G52" s="8"/>
      <c r="H52" s="34"/>
      <c r="I52" s="35"/>
      <c r="J52" s="9"/>
      <c r="K52"/>
      <c r="L52"/>
    </row>
    <row r="53" spans="1:12" s="7" customFormat="1" ht="12" customHeight="1" x14ac:dyDescent="0.2">
      <c r="A53" s="329"/>
      <c r="B53" s="334"/>
      <c r="C53" s="5"/>
      <c r="D53" s="4"/>
      <c r="E53" s="4"/>
      <c r="F53" s="13"/>
      <c r="G53" s="8"/>
      <c r="H53" s="34"/>
      <c r="I53" s="35"/>
      <c r="J53" s="9"/>
      <c r="K53"/>
      <c r="L53"/>
    </row>
    <row r="54" spans="1:12" s="7" customFormat="1" ht="12" customHeight="1" x14ac:dyDescent="0.2">
      <c r="A54" s="329"/>
      <c r="B54" s="334"/>
      <c r="C54" s="5"/>
      <c r="D54" s="4"/>
      <c r="E54" s="4"/>
      <c r="F54" s="13"/>
      <c r="G54" s="8"/>
      <c r="H54" s="34"/>
      <c r="I54" s="35"/>
      <c r="J54" s="9"/>
      <c r="K54"/>
      <c r="L54"/>
    </row>
    <row r="55" spans="1:12" s="7" customFormat="1" ht="12" customHeight="1" x14ac:dyDescent="0.2">
      <c r="A55" s="329"/>
      <c r="B55" s="334"/>
      <c r="C55" s="46"/>
      <c r="D55" s="4"/>
      <c r="E55" s="4"/>
      <c r="F55" s="13"/>
      <c r="G55" s="8"/>
      <c r="H55" s="34"/>
      <c r="I55" s="35"/>
      <c r="J55" s="9"/>
      <c r="K55"/>
      <c r="L55"/>
    </row>
    <row r="56" spans="1:12" s="7" customFormat="1" ht="12" customHeight="1" x14ac:dyDescent="0.2">
      <c r="A56" s="329"/>
      <c r="B56" s="334"/>
      <c r="C56" s="46"/>
      <c r="D56" s="4"/>
      <c r="E56" s="4"/>
      <c r="F56" s="13"/>
      <c r="G56" s="8"/>
      <c r="H56" s="34"/>
      <c r="I56" s="35"/>
      <c r="J56" s="9"/>
      <c r="K56"/>
      <c r="L56"/>
    </row>
    <row r="57" spans="1:12" s="7" customFormat="1" ht="12" customHeight="1" x14ac:dyDescent="0.2">
      <c r="A57" s="329"/>
      <c r="B57" s="334"/>
      <c r="C57" s="46"/>
      <c r="D57" s="4"/>
      <c r="E57" s="4"/>
      <c r="F57" s="13"/>
      <c r="G57" s="8"/>
      <c r="H57" s="34"/>
      <c r="I57" s="35"/>
      <c r="J57" s="9"/>
      <c r="K57"/>
      <c r="L57"/>
    </row>
    <row r="58" spans="1:12" s="7" customFormat="1" ht="12" customHeight="1" x14ac:dyDescent="0.2">
      <c r="A58" s="329"/>
      <c r="B58" s="334"/>
      <c r="C58" s="46"/>
      <c r="D58" s="4"/>
      <c r="E58" s="4"/>
      <c r="F58" s="13"/>
      <c r="G58" s="8"/>
      <c r="H58" s="34"/>
      <c r="I58" s="35"/>
      <c r="J58" s="9"/>
      <c r="K58"/>
      <c r="L58"/>
    </row>
    <row r="59" spans="1:12" s="7" customFormat="1" ht="12" customHeight="1" x14ac:dyDescent="0.2">
      <c r="A59" s="329"/>
      <c r="B59" s="334"/>
      <c r="D59" s="4"/>
      <c r="E59" s="4"/>
      <c r="F59" s="13"/>
      <c r="G59" s="8"/>
      <c r="H59" s="34"/>
      <c r="I59" s="35"/>
      <c r="J59" s="9"/>
      <c r="K59"/>
      <c r="L59"/>
    </row>
    <row r="60" spans="1:12" s="7" customFormat="1" ht="12" customHeight="1" x14ac:dyDescent="0.2">
      <c r="A60" s="329"/>
      <c r="B60" s="334"/>
      <c r="D60" s="4"/>
      <c r="E60" s="4"/>
      <c r="F60" s="13"/>
      <c r="G60" s="8"/>
      <c r="H60" s="34"/>
      <c r="I60" s="35"/>
      <c r="J60" s="9"/>
      <c r="K60"/>
      <c r="L60"/>
    </row>
    <row r="61" spans="1:12" s="7" customFormat="1" ht="12" customHeight="1" x14ac:dyDescent="0.2">
      <c r="A61" s="329"/>
      <c r="B61" s="334"/>
      <c r="D61" s="4"/>
      <c r="E61" s="4"/>
      <c r="F61" s="13"/>
      <c r="G61" s="8"/>
      <c r="H61" s="34"/>
      <c r="I61" s="35"/>
      <c r="J61" s="9"/>
      <c r="K61"/>
      <c r="L61"/>
    </row>
    <row r="62" spans="1:12" s="7" customFormat="1" ht="12" customHeight="1" x14ac:dyDescent="0.2">
      <c r="A62" s="329"/>
      <c r="B62" s="334"/>
      <c r="D62" s="4"/>
      <c r="E62" s="4"/>
      <c r="F62" s="13"/>
      <c r="G62" s="8"/>
      <c r="H62" s="34"/>
      <c r="I62" s="35"/>
      <c r="J62" s="9"/>
      <c r="K62"/>
      <c r="L62"/>
    </row>
    <row r="63" spans="1:12" s="7" customFormat="1" ht="12" customHeight="1" x14ac:dyDescent="0.2">
      <c r="A63" s="329"/>
      <c r="B63" s="334"/>
      <c r="D63" s="4"/>
      <c r="E63" s="4"/>
      <c r="F63" s="13"/>
      <c r="G63" s="8"/>
      <c r="H63" s="34"/>
      <c r="I63" s="35"/>
      <c r="J63" s="9"/>
      <c r="K63"/>
      <c r="L63"/>
    </row>
    <row r="64" spans="1:12" s="7" customFormat="1" ht="12" customHeight="1" x14ac:dyDescent="0.2">
      <c r="A64" s="329"/>
      <c r="B64" s="334"/>
      <c r="D64" s="4"/>
      <c r="E64" s="4"/>
      <c r="F64" s="13"/>
      <c r="G64" s="8"/>
      <c r="H64" s="34"/>
      <c r="I64" s="35"/>
      <c r="J64" s="9"/>
      <c r="K64"/>
      <c r="L64"/>
    </row>
    <row r="65" spans="1:12" s="7" customFormat="1" ht="12" customHeight="1" x14ac:dyDescent="0.2">
      <c r="A65" s="329"/>
      <c r="B65" s="334"/>
      <c r="D65" s="4"/>
      <c r="E65" s="4"/>
      <c r="F65" s="13"/>
      <c r="G65" s="8"/>
      <c r="H65" s="34"/>
      <c r="I65" s="35"/>
      <c r="J65" s="9"/>
      <c r="K65"/>
      <c r="L65"/>
    </row>
    <row r="66" spans="1:12" s="7" customFormat="1" ht="12" customHeight="1" x14ac:dyDescent="0.2">
      <c r="A66" s="329"/>
      <c r="B66" s="334"/>
      <c r="D66" s="4"/>
      <c r="E66" s="4"/>
      <c r="F66" s="13"/>
      <c r="G66" s="8"/>
      <c r="H66" s="34"/>
      <c r="I66" s="35"/>
      <c r="J66" s="9"/>
      <c r="K66"/>
      <c r="L66"/>
    </row>
    <row r="67" spans="1:12" s="7" customFormat="1" ht="12" customHeight="1" x14ac:dyDescent="0.2">
      <c r="A67" s="329"/>
      <c r="B67" s="334"/>
      <c r="D67" s="4"/>
      <c r="E67" s="4"/>
      <c r="F67" s="13"/>
      <c r="G67" s="8"/>
      <c r="H67" s="34"/>
      <c r="I67" s="35"/>
      <c r="J67" s="9"/>
      <c r="K67"/>
      <c r="L67"/>
    </row>
    <row r="68" spans="1:12" s="7" customFormat="1" ht="12" customHeight="1" x14ac:dyDescent="0.2">
      <c r="A68" s="329"/>
      <c r="B68" s="334"/>
      <c r="D68" s="4"/>
      <c r="E68" s="4"/>
      <c r="F68" s="13"/>
      <c r="G68" s="8"/>
      <c r="H68" s="34"/>
      <c r="I68" s="35"/>
      <c r="J68" s="9"/>
      <c r="K68"/>
      <c r="L68"/>
    </row>
    <row r="69" spans="1:12" s="7" customFormat="1" ht="12" customHeight="1" x14ac:dyDescent="0.2">
      <c r="A69" s="329"/>
      <c r="B69" s="334"/>
      <c r="D69" s="4"/>
      <c r="E69" s="4"/>
      <c r="F69" s="13"/>
      <c r="G69" s="8"/>
      <c r="H69" s="34"/>
      <c r="I69" s="35"/>
      <c r="J69" s="9"/>
      <c r="K69"/>
      <c r="L69"/>
    </row>
    <row r="70" spans="1:12" s="7" customFormat="1" ht="12" customHeight="1" x14ac:dyDescent="0.2">
      <c r="A70" s="329"/>
      <c r="B70" s="334"/>
      <c r="D70" s="4"/>
      <c r="E70" s="4"/>
      <c r="F70" s="13"/>
      <c r="G70" s="8"/>
      <c r="H70" s="34"/>
      <c r="I70" s="35"/>
      <c r="J70" s="9"/>
      <c r="K70"/>
      <c r="L70"/>
    </row>
    <row r="71" spans="1:12" s="7" customFormat="1" ht="12" customHeight="1" x14ac:dyDescent="0.2">
      <c r="A71" s="329"/>
      <c r="B71" s="334"/>
      <c r="D71" s="4"/>
      <c r="E71" s="4"/>
      <c r="F71" s="13"/>
      <c r="G71" s="8"/>
      <c r="H71" s="34"/>
      <c r="I71" s="35"/>
      <c r="J71" s="9"/>
      <c r="K71"/>
      <c r="L71"/>
    </row>
    <row r="72" spans="1:12" s="7" customFormat="1" ht="12" customHeight="1" x14ac:dyDescent="0.2">
      <c r="A72" s="329"/>
      <c r="B72" s="334"/>
      <c r="D72" s="4"/>
      <c r="E72" s="4"/>
      <c r="F72" s="13"/>
      <c r="G72" s="8"/>
      <c r="H72" s="34"/>
      <c r="I72" s="35"/>
      <c r="J72" s="9"/>
      <c r="K72"/>
      <c r="L72"/>
    </row>
    <row r="73" spans="1:12" s="7" customFormat="1" ht="12" customHeight="1" x14ac:dyDescent="0.2">
      <c r="A73" s="329"/>
      <c r="B73" s="334"/>
      <c r="D73" s="4"/>
      <c r="E73" s="4"/>
      <c r="F73" s="13"/>
      <c r="G73" s="8"/>
      <c r="H73" s="34"/>
      <c r="I73" s="35"/>
      <c r="J73" s="9"/>
      <c r="K73"/>
      <c r="L73"/>
    </row>
    <row r="74" spans="1:12" s="7" customFormat="1" ht="12" customHeight="1" x14ac:dyDescent="0.2">
      <c r="A74" s="329"/>
      <c r="B74" s="334"/>
      <c r="D74" s="111"/>
      <c r="E74" s="111"/>
      <c r="F74" s="123"/>
      <c r="G74" s="8"/>
      <c r="H74" s="34"/>
      <c r="I74" s="35"/>
      <c r="J74" s="9"/>
      <c r="K74"/>
      <c r="L74"/>
    </row>
    <row r="75" spans="1:12" s="7" customFormat="1" ht="12" customHeight="1" x14ac:dyDescent="0.2">
      <c r="A75" s="329"/>
      <c r="B75" s="334"/>
      <c r="C75" s="5"/>
      <c r="D75" s="4"/>
      <c r="E75" s="4"/>
      <c r="F75" s="13"/>
      <c r="G75" s="8">
        <f>F75*E75</f>
        <v>0</v>
      </c>
      <c r="H75" s="34"/>
      <c r="I75" s="35"/>
      <c r="J75" s="9"/>
      <c r="K75"/>
      <c r="L75"/>
    </row>
    <row r="76" spans="1:12" s="7" customFormat="1" ht="12" customHeight="1" x14ac:dyDescent="0.2">
      <c r="A76" s="329"/>
      <c r="B76" s="334"/>
      <c r="C76" s="5"/>
      <c r="D76" s="4"/>
      <c r="E76" s="4"/>
      <c r="F76" s="13"/>
      <c r="G76" s="8">
        <f t="shared" ref="G76:G87" si="0">F76*E76</f>
        <v>0</v>
      </c>
      <c r="H76" s="34"/>
      <c r="I76" s="35"/>
      <c r="J76" s="9"/>
      <c r="K76"/>
      <c r="L76"/>
    </row>
    <row r="77" spans="1:12" s="7" customFormat="1" ht="12" customHeight="1" x14ac:dyDescent="0.2">
      <c r="A77" s="329"/>
      <c r="B77" s="334"/>
      <c r="C77" s="5"/>
      <c r="D77" s="4"/>
      <c r="E77" s="4"/>
      <c r="F77" s="13"/>
      <c r="G77" s="8">
        <f t="shared" si="0"/>
        <v>0</v>
      </c>
      <c r="H77" s="34"/>
      <c r="I77" s="35"/>
      <c r="J77" s="9"/>
      <c r="K77"/>
      <c r="L77"/>
    </row>
    <row r="78" spans="1:12" s="7" customFormat="1" ht="12" customHeight="1" x14ac:dyDescent="0.2">
      <c r="A78" s="329"/>
      <c r="B78" s="334"/>
      <c r="C78" s="5"/>
      <c r="D78" s="4"/>
      <c r="E78" s="4"/>
      <c r="F78" s="13"/>
      <c r="G78" s="8">
        <f t="shared" si="0"/>
        <v>0</v>
      </c>
      <c r="H78" s="34"/>
      <c r="I78" s="35"/>
      <c r="J78" s="9"/>
      <c r="K78"/>
      <c r="L78"/>
    </row>
    <row r="79" spans="1:12" s="7" customFormat="1" ht="12" customHeight="1" x14ac:dyDescent="0.2">
      <c r="A79" s="329"/>
      <c r="B79" s="334"/>
      <c r="C79" s="5"/>
      <c r="D79" s="4"/>
      <c r="E79" s="4"/>
      <c r="F79" s="13"/>
      <c r="G79" s="8">
        <f t="shared" si="0"/>
        <v>0</v>
      </c>
      <c r="H79" s="34"/>
      <c r="I79" s="35"/>
      <c r="J79" s="9"/>
      <c r="K79"/>
      <c r="L79"/>
    </row>
    <row r="80" spans="1:12" s="7" customFormat="1" ht="12" customHeight="1" x14ac:dyDescent="0.2">
      <c r="A80" s="329"/>
      <c r="B80" s="334"/>
      <c r="C80" s="5"/>
      <c r="D80" s="4"/>
      <c r="E80" s="4"/>
      <c r="F80" s="13"/>
      <c r="G80" s="8">
        <f t="shared" si="0"/>
        <v>0</v>
      </c>
      <c r="H80" s="34"/>
      <c r="I80" s="35"/>
      <c r="J80" s="9"/>
      <c r="K80"/>
      <c r="L80"/>
    </row>
    <row r="81" spans="1:12" s="7" customFormat="1" ht="12" customHeight="1" x14ac:dyDescent="0.2">
      <c r="A81" s="329"/>
      <c r="B81" s="334"/>
      <c r="C81" s="5"/>
      <c r="D81" s="4"/>
      <c r="E81" s="4"/>
      <c r="F81" s="13"/>
      <c r="G81" s="8">
        <f t="shared" si="0"/>
        <v>0</v>
      </c>
      <c r="H81" s="34"/>
      <c r="I81" s="35"/>
      <c r="J81" s="9"/>
      <c r="K81"/>
      <c r="L81"/>
    </row>
    <row r="82" spans="1:12" s="7" customFormat="1" ht="12" customHeight="1" x14ac:dyDescent="0.2">
      <c r="A82" s="329"/>
      <c r="B82" s="334"/>
      <c r="C82" s="5"/>
      <c r="D82" s="4"/>
      <c r="E82" s="4"/>
      <c r="F82" s="13"/>
      <c r="G82" s="8">
        <f t="shared" si="0"/>
        <v>0</v>
      </c>
      <c r="H82" s="34"/>
      <c r="I82" s="35"/>
      <c r="J82" s="9"/>
      <c r="K82"/>
      <c r="L82"/>
    </row>
    <row r="83" spans="1:12" s="7" customFormat="1" ht="12" customHeight="1" x14ac:dyDescent="0.2">
      <c r="A83" s="329"/>
      <c r="B83" s="334"/>
      <c r="C83" s="5"/>
      <c r="D83" s="4"/>
      <c r="E83" s="4"/>
      <c r="F83" s="13"/>
      <c r="G83" s="8">
        <f t="shared" si="0"/>
        <v>0</v>
      </c>
      <c r="H83" s="34"/>
      <c r="I83" s="35"/>
      <c r="J83" s="9"/>
      <c r="K83"/>
      <c r="L83"/>
    </row>
    <row r="84" spans="1:12" s="7" customFormat="1" ht="12" customHeight="1" x14ac:dyDescent="0.2">
      <c r="A84" s="329"/>
      <c r="B84" s="334"/>
      <c r="C84" s="5"/>
      <c r="D84" s="4"/>
      <c r="E84" s="4"/>
      <c r="F84" s="13"/>
      <c r="G84" s="8">
        <f t="shared" si="0"/>
        <v>0</v>
      </c>
      <c r="H84" s="34"/>
      <c r="I84" s="35"/>
      <c r="J84" s="9"/>
      <c r="K84"/>
      <c r="L84"/>
    </row>
    <row r="85" spans="1:12" s="7" customFormat="1" ht="12" customHeight="1" x14ac:dyDescent="0.2">
      <c r="A85" s="329"/>
      <c r="B85" s="334"/>
      <c r="C85" s="5"/>
      <c r="D85" s="4"/>
      <c r="E85" s="4"/>
      <c r="F85" s="13"/>
      <c r="G85" s="8">
        <f t="shared" si="0"/>
        <v>0</v>
      </c>
      <c r="H85" s="34"/>
      <c r="I85" s="35"/>
      <c r="J85" s="9"/>
      <c r="K85"/>
      <c r="L85"/>
    </row>
    <row r="86" spans="1:12" s="7" customFormat="1" ht="12" customHeight="1" x14ac:dyDescent="0.2">
      <c r="A86" s="329"/>
      <c r="B86" s="334"/>
      <c r="C86" s="5"/>
      <c r="D86" s="4"/>
      <c r="E86" s="4"/>
      <c r="F86" s="13"/>
      <c r="G86" s="8">
        <f t="shared" si="0"/>
        <v>0</v>
      </c>
      <c r="H86" s="34"/>
      <c r="I86" s="35"/>
      <c r="J86" s="9"/>
      <c r="K86"/>
      <c r="L86"/>
    </row>
    <row r="87" spans="1:12" s="7" customFormat="1" ht="12" customHeight="1" x14ac:dyDescent="0.2">
      <c r="A87" s="329"/>
      <c r="B87" s="334"/>
      <c r="C87" s="5"/>
      <c r="D87" s="4"/>
      <c r="E87" s="4"/>
      <c r="F87" s="13"/>
      <c r="G87" s="8">
        <f t="shared" si="0"/>
        <v>0</v>
      </c>
      <c r="H87" s="34"/>
      <c r="I87" s="35"/>
      <c r="J87" s="9"/>
      <c r="K87"/>
      <c r="L87"/>
    </row>
    <row r="88" spans="1:12" s="7" customFormat="1" ht="12" customHeight="1" x14ac:dyDescent="0.2">
      <c r="A88" s="329"/>
      <c r="B88" s="334"/>
      <c r="C88" s="5"/>
      <c r="D88" s="4"/>
      <c r="E88" s="4"/>
      <c r="F88" s="13"/>
      <c r="G88" s="8">
        <f>F88*E88</f>
        <v>0</v>
      </c>
      <c r="H88" s="34"/>
      <c r="I88" s="35"/>
      <c r="J88" s="9"/>
      <c r="K88"/>
      <c r="L88"/>
    </row>
    <row r="89" spans="1:12" s="7" customFormat="1" ht="12" customHeight="1" x14ac:dyDescent="0.2">
      <c r="A89" s="329"/>
      <c r="B89" s="334"/>
      <c r="C89" s="5"/>
      <c r="D89" s="4"/>
      <c r="E89" s="4"/>
      <c r="F89" s="13"/>
      <c r="G89" s="8"/>
      <c r="H89" s="34"/>
      <c r="I89" s="35"/>
      <c r="J89" s="9"/>
      <c r="K89"/>
      <c r="L89"/>
    </row>
    <row r="90" spans="1:12" s="7" customFormat="1" ht="12" customHeight="1" x14ac:dyDescent="0.2">
      <c r="A90" s="329"/>
      <c r="B90" s="334"/>
      <c r="C90" s="5"/>
      <c r="D90" s="4"/>
      <c r="E90" s="4"/>
      <c r="F90" s="13"/>
      <c r="G90" s="8"/>
      <c r="H90" s="34"/>
      <c r="I90" s="35"/>
      <c r="J90" s="9"/>
      <c r="K90"/>
      <c r="L90"/>
    </row>
    <row r="91" spans="1:12" s="7" customFormat="1" ht="12" customHeight="1" x14ac:dyDescent="0.2">
      <c r="A91" s="329"/>
      <c r="B91" s="334"/>
      <c r="C91" s="5"/>
      <c r="D91" s="4"/>
      <c r="E91" s="4"/>
      <c r="F91" s="13"/>
      <c r="G91" s="8"/>
      <c r="H91" s="34"/>
      <c r="I91" s="35"/>
      <c r="J91" s="9"/>
      <c r="K91"/>
      <c r="L91"/>
    </row>
    <row r="92" spans="1:12" s="7" customFormat="1" ht="12" customHeight="1" x14ac:dyDescent="0.2">
      <c r="A92" s="329"/>
      <c r="B92" s="334"/>
      <c r="C92" s="5"/>
      <c r="D92" s="4"/>
      <c r="E92" s="4"/>
      <c r="F92" s="13"/>
      <c r="G92" s="8"/>
      <c r="H92" s="34"/>
      <c r="I92" s="35"/>
      <c r="J92" s="9"/>
      <c r="K92"/>
      <c r="L92"/>
    </row>
    <row r="93" spans="1:12" s="7" customFormat="1" ht="12" customHeight="1" x14ac:dyDescent="0.2">
      <c r="A93" s="329"/>
      <c r="B93" s="334"/>
      <c r="C93" s="5"/>
      <c r="D93" s="4"/>
      <c r="E93" s="4"/>
      <c r="F93" s="13"/>
      <c r="G93" s="8"/>
      <c r="H93" s="34"/>
      <c r="I93" s="35"/>
      <c r="J93" s="9"/>
      <c r="K93"/>
      <c r="L93"/>
    </row>
    <row r="94" spans="1:12" s="7" customFormat="1" ht="12" customHeight="1" x14ac:dyDescent="0.2">
      <c r="A94" s="329"/>
      <c r="B94" s="334"/>
      <c r="C94" s="5"/>
      <c r="D94" s="4"/>
      <c r="E94" s="4"/>
      <c r="F94" s="13"/>
      <c r="G94" s="8"/>
      <c r="H94" s="34"/>
      <c r="I94" s="35"/>
      <c r="J94" s="9"/>
      <c r="K94"/>
      <c r="L94"/>
    </row>
    <row r="95" spans="1:12" s="7" customFormat="1" ht="12" customHeight="1" x14ac:dyDescent="0.2">
      <c r="A95" s="329"/>
      <c r="B95" s="334"/>
      <c r="C95" s="5"/>
      <c r="D95" s="4"/>
      <c r="E95" s="4"/>
      <c r="F95" s="13"/>
      <c r="G95" s="8"/>
      <c r="H95" s="34"/>
      <c r="I95" s="35"/>
      <c r="J95" s="9"/>
      <c r="K95"/>
      <c r="L95"/>
    </row>
    <row r="96" spans="1:12" s="7" customFormat="1" ht="12" customHeight="1" x14ac:dyDescent="0.2">
      <c r="A96" s="329"/>
      <c r="B96" s="334"/>
      <c r="C96" s="5"/>
      <c r="D96" s="4"/>
      <c r="E96" s="4"/>
      <c r="F96" s="13"/>
      <c r="G96" s="8"/>
      <c r="H96" s="34"/>
      <c r="I96" s="35"/>
      <c r="J96" s="9"/>
      <c r="K96"/>
      <c r="L96"/>
    </row>
    <row r="97" spans="1:12" s="7" customFormat="1" ht="12" customHeight="1" x14ac:dyDescent="0.2">
      <c r="A97" s="329"/>
      <c r="B97" s="334"/>
      <c r="C97" s="5"/>
      <c r="D97" s="4"/>
      <c r="E97" s="4"/>
      <c r="F97" s="13"/>
      <c r="G97" s="8"/>
      <c r="H97" s="34"/>
      <c r="I97" s="35"/>
      <c r="J97" s="9"/>
      <c r="K97"/>
      <c r="L97"/>
    </row>
    <row r="98" spans="1:12" s="7" customFormat="1" ht="12" customHeight="1" x14ac:dyDescent="0.2">
      <c r="A98" s="329"/>
      <c r="B98" s="334"/>
      <c r="C98" s="5"/>
      <c r="D98" s="4"/>
      <c r="E98" s="4"/>
      <c r="F98" s="13"/>
      <c r="G98" s="8"/>
      <c r="H98" s="34"/>
      <c r="I98" s="35"/>
      <c r="J98" s="9"/>
      <c r="K98"/>
      <c r="L98"/>
    </row>
    <row r="99" spans="1:12" s="7" customFormat="1" ht="12" customHeight="1" x14ac:dyDescent="0.2">
      <c r="A99" s="329"/>
      <c r="B99" s="334"/>
      <c r="C99" s="5"/>
      <c r="D99" s="4"/>
      <c r="E99" s="4"/>
      <c r="F99" s="13"/>
      <c r="G99" s="8"/>
      <c r="H99" s="34"/>
      <c r="I99" s="35"/>
      <c r="J99" s="9"/>
      <c r="K99"/>
      <c r="L99"/>
    </row>
    <row r="100" spans="1:12" s="7" customFormat="1" ht="12" customHeight="1" x14ac:dyDescent="0.2">
      <c r="A100" s="329"/>
      <c r="B100" s="334"/>
      <c r="C100" s="5"/>
      <c r="D100" s="4"/>
      <c r="E100" s="4"/>
      <c r="F100" s="13"/>
      <c r="G100" s="8"/>
      <c r="H100" s="34"/>
      <c r="I100" s="35"/>
      <c r="J100" s="9"/>
      <c r="K100"/>
      <c r="L100"/>
    </row>
    <row r="101" spans="1:12" s="7" customFormat="1" ht="12" customHeight="1" x14ac:dyDescent="0.2">
      <c r="A101" s="329"/>
      <c r="B101" s="334"/>
      <c r="C101" s="5"/>
      <c r="D101" s="4"/>
      <c r="E101" s="4"/>
      <c r="F101" s="13"/>
      <c r="G101" s="8"/>
      <c r="H101" s="34"/>
      <c r="I101" s="35"/>
      <c r="J101" s="9"/>
      <c r="K101"/>
      <c r="L101"/>
    </row>
    <row r="102" spans="1:12" s="7" customFormat="1" ht="12" customHeight="1" x14ac:dyDescent="0.2">
      <c r="A102" s="329"/>
      <c r="B102" s="334"/>
      <c r="C102" s="5"/>
      <c r="D102" s="4"/>
      <c r="E102" s="4"/>
      <c r="F102" s="13"/>
      <c r="G102" s="8"/>
      <c r="H102" s="34"/>
      <c r="I102" s="35"/>
      <c r="J102" s="9"/>
      <c r="K102"/>
      <c r="L102"/>
    </row>
    <row r="103" spans="1:12" s="7" customFormat="1" ht="12" customHeight="1" x14ac:dyDescent="0.2">
      <c r="A103" s="329"/>
      <c r="B103" s="334"/>
      <c r="C103" s="5"/>
      <c r="D103" s="4"/>
      <c r="E103" s="4"/>
      <c r="F103" s="13"/>
      <c r="G103" s="8"/>
      <c r="H103" s="34"/>
      <c r="I103" s="35"/>
      <c r="J103" s="9"/>
      <c r="K103"/>
      <c r="L103"/>
    </row>
    <row r="104" spans="1:12" s="7" customFormat="1" ht="12" customHeight="1" x14ac:dyDescent="0.2">
      <c r="A104" s="329"/>
      <c r="B104" s="334"/>
      <c r="C104" s="5"/>
      <c r="D104" s="4"/>
      <c r="E104" s="4"/>
      <c r="F104" s="13"/>
      <c r="G104" s="8"/>
      <c r="H104" s="34"/>
      <c r="I104" s="35"/>
      <c r="J104" s="9"/>
      <c r="K104"/>
      <c r="L104"/>
    </row>
    <row r="105" spans="1:12" s="7" customFormat="1" ht="12" customHeight="1" x14ac:dyDescent="0.2">
      <c r="A105" s="329"/>
      <c r="B105" s="334"/>
      <c r="C105" s="5"/>
      <c r="D105" s="4"/>
      <c r="E105" s="4"/>
      <c r="F105" s="13"/>
      <c r="G105" s="8"/>
      <c r="H105" s="34"/>
      <c r="I105" s="35"/>
      <c r="J105" s="9"/>
      <c r="K105"/>
      <c r="L105"/>
    </row>
    <row r="106" spans="1:12" s="7" customFormat="1" ht="12" customHeight="1" x14ac:dyDescent="0.2">
      <c r="A106" s="329"/>
      <c r="B106" s="119"/>
      <c r="C106" s="5"/>
      <c r="D106" s="4"/>
      <c r="E106" s="4"/>
      <c r="F106" s="13"/>
      <c r="G106" s="8"/>
      <c r="H106" s="34"/>
      <c r="I106" s="35"/>
      <c r="J106" s="9"/>
      <c r="K106"/>
      <c r="L106"/>
    </row>
    <row r="107" spans="1:12" s="7" customFormat="1" ht="12" customHeight="1" x14ac:dyDescent="0.2">
      <c r="A107" s="329"/>
      <c r="B107" s="334"/>
      <c r="C107" s="5"/>
      <c r="D107" s="99"/>
      <c r="E107" s="99"/>
      <c r="F107" s="79"/>
      <c r="G107" s="100"/>
      <c r="H107" s="34"/>
      <c r="I107" s="35"/>
      <c r="J107" s="9"/>
      <c r="K107"/>
      <c r="L107"/>
    </row>
    <row r="108" spans="1:12" s="7" customFormat="1" ht="12" customHeight="1" x14ac:dyDescent="0.2">
      <c r="A108" s="329"/>
      <c r="B108" s="334"/>
      <c r="C108" s="5"/>
      <c r="D108" s="99"/>
      <c r="E108" s="99"/>
      <c r="F108" s="79"/>
      <c r="G108" s="100"/>
      <c r="H108" s="34"/>
      <c r="I108" s="35"/>
      <c r="J108" s="9"/>
      <c r="K108"/>
      <c r="L108"/>
    </row>
    <row r="109" spans="1:12" s="7" customFormat="1" ht="12" customHeight="1" x14ac:dyDescent="0.2">
      <c r="A109" s="329"/>
      <c r="B109" s="334"/>
      <c r="C109" s="5"/>
      <c r="D109" s="99"/>
      <c r="E109" s="99"/>
      <c r="F109" s="79"/>
      <c r="G109" s="100"/>
      <c r="H109" s="34"/>
      <c r="I109" s="35"/>
      <c r="J109" s="9"/>
      <c r="K109"/>
      <c r="L109"/>
    </row>
    <row r="110" spans="1:12" s="7" customFormat="1" ht="12" customHeight="1" x14ac:dyDescent="0.2">
      <c r="A110" s="329"/>
      <c r="B110" s="334"/>
      <c r="C110" s="5"/>
      <c r="D110" s="99"/>
      <c r="E110" s="99"/>
      <c r="F110" s="79"/>
      <c r="G110" s="100"/>
      <c r="H110" s="34"/>
      <c r="I110" s="35"/>
      <c r="J110" s="9"/>
      <c r="K110"/>
      <c r="L110"/>
    </row>
    <row r="111" spans="1:12" s="7" customFormat="1" ht="12" customHeight="1" x14ac:dyDescent="0.2">
      <c r="A111" s="329"/>
      <c r="B111" s="334"/>
      <c r="C111" s="5"/>
      <c r="D111" s="99"/>
      <c r="E111" s="99"/>
      <c r="F111" s="79"/>
      <c r="G111" s="100"/>
      <c r="H111" s="34"/>
      <c r="I111" s="35"/>
      <c r="J111" s="9"/>
      <c r="K111"/>
      <c r="L111"/>
    </row>
    <row r="112" spans="1:12" s="7" customFormat="1" ht="12" customHeight="1" x14ac:dyDescent="0.2">
      <c r="A112" s="329"/>
      <c r="B112" s="334"/>
      <c r="C112" s="5"/>
      <c r="D112" s="99"/>
      <c r="E112" s="99"/>
      <c r="F112" s="79"/>
      <c r="G112" s="100"/>
      <c r="H112" s="34"/>
      <c r="I112" s="35"/>
      <c r="J112" s="9"/>
      <c r="K112"/>
      <c r="L112"/>
    </row>
    <row r="113" spans="1:12" s="7" customFormat="1" ht="12" customHeight="1" x14ac:dyDescent="0.2">
      <c r="A113" s="329"/>
      <c r="B113" s="334"/>
      <c r="C113" s="5"/>
      <c r="D113" s="99"/>
      <c r="E113" s="99"/>
      <c r="F113" s="79"/>
      <c r="G113" s="100"/>
      <c r="H113" s="34"/>
      <c r="I113" s="35"/>
      <c r="J113" s="9"/>
      <c r="K113"/>
      <c r="L113"/>
    </row>
    <row r="114" spans="1:12" s="7" customFormat="1" ht="12" customHeight="1" x14ac:dyDescent="0.2">
      <c r="A114" s="329"/>
      <c r="B114" s="334"/>
      <c r="C114" s="5"/>
      <c r="D114" s="99"/>
      <c r="E114" s="99"/>
      <c r="F114" s="79"/>
      <c r="G114" s="100"/>
      <c r="H114" s="34"/>
      <c r="I114" s="35"/>
      <c r="J114" s="9"/>
      <c r="K114"/>
      <c r="L114"/>
    </row>
    <row r="115" spans="1:12" s="7" customFormat="1" ht="12" customHeight="1" x14ac:dyDescent="0.2">
      <c r="A115" s="329"/>
      <c r="B115" s="334"/>
      <c r="C115" s="46"/>
      <c r="D115" s="4"/>
      <c r="E115" s="4"/>
      <c r="F115" s="13"/>
      <c r="G115" s="8"/>
      <c r="H115" s="34"/>
      <c r="I115" s="35"/>
      <c r="J115" s="9"/>
      <c r="K115"/>
      <c r="L115"/>
    </row>
    <row r="116" spans="1:12" s="7" customFormat="1" ht="12" customHeight="1" x14ac:dyDescent="0.2">
      <c r="A116" s="329"/>
      <c r="B116" s="334"/>
      <c r="C116" s="5"/>
      <c r="D116" s="4"/>
      <c r="E116" s="4"/>
      <c r="F116" s="13"/>
      <c r="G116" s="8"/>
      <c r="H116" s="34"/>
      <c r="I116" s="35"/>
      <c r="J116" s="9"/>
      <c r="K116"/>
      <c r="L116"/>
    </row>
    <row r="117" spans="1:12" s="7" customFormat="1" ht="12" customHeight="1" x14ac:dyDescent="0.2">
      <c r="A117" s="329"/>
      <c r="B117" s="334"/>
      <c r="C117" s="5"/>
      <c r="D117" s="4"/>
      <c r="E117" s="4"/>
      <c r="F117" s="13"/>
      <c r="G117" s="8"/>
      <c r="H117" s="34"/>
      <c r="I117" s="35"/>
      <c r="J117" s="9"/>
      <c r="K117"/>
      <c r="L117"/>
    </row>
    <row r="118" spans="1:12" s="7" customFormat="1" ht="12" customHeight="1" x14ac:dyDescent="0.2">
      <c r="A118" s="329"/>
      <c r="B118" s="334"/>
      <c r="C118" s="5"/>
      <c r="D118" s="4"/>
      <c r="E118" s="4"/>
      <c r="F118" s="13"/>
      <c r="G118" s="8"/>
      <c r="H118" s="34"/>
      <c r="I118" s="35"/>
      <c r="J118" s="9"/>
      <c r="K118"/>
      <c r="L118"/>
    </row>
    <row r="119" spans="1:12" s="7" customFormat="1" ht="12" customHeight="1" x14ac:dyDescent="0.2">
      <c r="A119" s="329"/>
      <c r="B119" s="334"/>
      <c r="C119" s="5"/>
      <c r="D119" s="4"/>
      <c r="E119" s="4"/>
      <c r="F119" s="13"/>
      <c r="G119" s="8"/>
      <c r="H119" s="34"/>
      <c r="I119" s="35"/>
      <c r="J119" s="9"/>
      <c r="K119"/>
      <c r="L119"/>
    </row>
    <row r="120" spans="1:12" s="7" customFormat="1" ht="12" customHeight="1" x14ac:dyDescent="0.2">
      <c r="A120" s="329"/>
      <c r="B120" s="334"/>
      <c r="C120" s="45"/>
      <c r="D120" s="4"/>
      <c r="E120" s="4"/>
      <c r="F120" s="13"/>
      <c r="G120" s="8"/>
      <c r="H120" s="34"/>
      <c r="I120" s="35"/>
      <c r="J120" s="9"/>
      <c r="K120"/>
      <c r="L120"/>
    </row>
    <row r="121" spans="1:12" s="7" customFormat="1" ht="12" customHeight="1" x14ac:dyDescent="0.2">
      <c r="A121" s="329"/>
      <c r="B121" s="334"/>
      <c r="C121" s="5"/>
      <c r="D121" s="4"/>
      <c r="E121" s="4"/>
      <c r="F121" s="13"/>
      <c r="G121" s="8"/>
      <c r="H121" s="34"/>
      <c r="I121" s="35"/>
      <c r="J121" s="9"/>
      <c r="K121"/>
      <c r="L121"/>
    </row>
    <row r="122" spans="1:12" s="7" customFormat="1" ht="12" customHeight="1" x14ac:dyDescent="0.2">
      <c r="A122" s="329"/>
      <c r="B122" s="334"/>
      <c r="C122" s="5"/>
      <c r="D122" s="4"/>
      <c r="E122" s="4"/>
      <c r="F122" s="13"/>
      <c r="G122" s="8"/>
      <c r="H122" s="34"/>
      <c r="I122" s="35"/>
      <c r="J122" s="9"/>
      <c r="K122"/>
      <c r="L122"/>
    </row>
    <row r="123" spans="1:12" s="7" customFormat="1" ht="12" customHeight="1" x14ac:dyDescent="0.2">
      <c r="A123" s="329"/>
      <c r="B123" s="334"/>
      <c r="C123" s="5"/>
      <c r="D123" s="4"/>
      <c r="E123" s="4"/>
      <c r="F123" s="13"/>
      <c r="G123" s="8"/>
      <c r="H123" s="34"/>
      <c r="I123" s="35"/>
      <c r="J123" s="9"/>
      <c r="K123"/>
      <c r="L123"/>
    </row>
    <row r="124" spans="1:12" s="7" customFormat="1" ht="12" customHeight="1" x14ac:dyDescent="0.2">
      <c r="A124" s="329"/>
      <c r="B124" s="334"/>
      <c r="C124" s="5"/>
      <c r="D124" s="4"/>
      <c r="E124" s="4"/>
      <c r="F124" s="13"/>
      <c r="G124" s="8"/>
      <c r="H124" s="34"/>
      <c r="I124" s="35"/>
      <c r="J124" s="9"/>
      <c r="K124"/>
      <c r="L124"/>
    </row>
    <row r="125" spans="1:12" s="7" customFormat="1" ht="12" customHeight="1" x14ac:dyDescent="0.2">
      <c r="A125" s="329"/>
      <c r="B125" s="334"/>
      <c r="C125" s="5"/>
      <c r="D125" s="4"/>
      <c r="E125" s="4"/>
      <c r="F125" s="13"/>
      <c r="G125" s="8"/>
      <c r="H125" s="34"/>
      <c r="I125" s="35"/>
      <c r="J125" s="9"/>
      <c r="K125"/>
      <c r="L125"/>
    </row>
    <row r="126" spans="1:12" s="7" customFormat="1" ht="12" customHeight="1" x14ac:dyDescent="0.2">
      <c r="A126" s="329"/>
      <c r="B126" s="334"/>
      <c r="C126" s="5"/>
      <c r="D126" s="4"/>
      <c r="E126" s="4"/>
      <c r="F126" s="13"/>
      <c r="G126" s="8"/>
      <c r="H126" s="34"/>
      <c r="I126" s="35"/>
      <c r="J126" s="9"/>
      <c r="K126"/>
      <c r="L126"/>
    </row>
    <row r="127" spans="1:12" s="7" customFormat="1" ht="12" customHeight="1" x14ac:dyDescent="0.2">
      <c r="A127" s="329"/>
      <c r="B127" s="334"/>
      <c r="C127" s="5"/>
      <c r="D127" s="4"/>
      <c r="E127" s="4"/>
      <c r="F127" s="13"/>
      <c r="G127" s="8"/>
      <c r="H127" s="34"/>
      <c r="I127" s="35"/>
      <c r="J127" s="9"/>
      <c r="K127"/>
      <c r="L127"/>
    </row>
    <row r="128" spans="1:12" s="7" customFormat="1" ht="12" customHeight="1" x14ac:dyDescent="0.2">
      <c r="A128" s="329"/>
      <c r="B128" s="334"/>
      <c r="C128" s="5"/>
      <c r="D128" s="4"/>
      <c r="E128" s="4"/>
      <c r="F128" s="13"/>
      <c r="G128" s="8"/>
      <c r="H128" s="34"/>
      <c r="I128" s="35"/>
      <c r="J128" s="9"/>
      <c r="K128"/>
      <c r="L128"/>
    </row>
    <row r="129" spans="1:12" s="7" customFormat="1" ht="12" customHeight="1" x14ac:dyDescent="0.2">
      <c r="A129" s="329"/>
      <c r="B129" s="334"/>
      <c r="C129" s="5"/>
      <c r="D129" s="4"/>
      <c r="E129" s="4"/>
      <c r="F129" s="13"/>
      <c r="G129" s="8"/>
      <c r="H129" s="34"/>
      <c r="I129" s="35"/>
      <c r="J129" s="9"/>
      <c r="K129"/>
      <c r="L129"/>
    </row>
    <row r="130" spans="1:12" s="7" customFormat="1" ht="12" customHeight="1" x14ac:dyDescent="0.2">
      <c r="A130" s="329"/>
      <c r="B130" s="334"/>
      <c r="C130" s="5"/>
      <c r="D130" s="4"/>
      <c r="E130" s="4"/>
      <c r="F130" s="13"/>
      <c r="G130" s="8"/>
      <c r="H130" s="34"/>
      <c r="I130" s="35"/>
      <c r="J130" s="9"/>
      <c r="K130"/>
      <c r="L130"/>
    </row>
    <row r="131" spans="1:12" s="7" customFormat="1" ht="12" customHeight="1" x14ac:dyDescent="0.2">
      <c r="A131" s="329"/>
      <c r="B131" s="334"/>
      <c r="C131" s="5"/>
      <c r="D131" s="4"/>
      <c r="E131" s="4"/>
      <c r="F131" s="13"/>
      <c r="G131" s="8"/>
      <c r="H131" s="34"/>
      <c r="I131" s="35"/>
      <c r="J131" s="9"/>
      <c r="K131"/>
      <c r="L131"/>
    </row>
    <row r="132" spans="1:12" s="7" customFormat="1" ht="12" customHeight="1" x14ac:dyDescent="0.2">
      <c r="A132" s="329"/>
      <c r="B132" s="334"/>
      <c r="C132" s="5"/>
      <c r="D132" s="4"/>
      <c r="E132" s="4"/>
      <c r="F132" s="13"/>
      <c r="G132" s="8"/>
      <c r="H132" s="34"/>
      <c r="I132" s="35"/>
      <c r="J132" s="9"/>
      <c r="K132"/>
      <c r="L132"/>
    </row>
    <row r="133" spans="1:12" s="7" customFormat="1" ht="12" customHeight="1" x14ac:dyDescent="0.2">
      <c r="A133" s="329"/>
      <c r="B133" s="334"/>
      <c r="C133" s="5"/>
      <c r="D133" s="4"/>
      <c r="E133" s="4"/>
      <c r="F133" s="13"/>
      <c r="G133" s="8"/>
      <c r="H133" s="34"/>
      <c r="I133" s="35"/>
      <c r="J133" s="9"/>
      <c r="K133"/>
      <c r="L133"/>
    </row>
    <row r="134" spans="1:12" s="7" customFormat="1" ht="12" customHeight="1" x14ac:dyDescent="0.2">
      <c r="A134" s="329"/>
      <c r="B134" s="334"/>
      <c r="C134" s="5"/>
      <c r="D134" s="4"/>
      <c r="E134" s="4"/>
      <c r="F134" s="13"/>
      <c r="G134" s="8"/>
      <c r="H134" s="34"/>
      <c r="I134" s="35"/>
      <c r="J134" s="9"/>
      <c r="K134"/>
      <c r="L134"/>
    </row>
    <row r="135" spans="1:12" s="7" customFormat="1" ht="12" customHeight="1" x14ac:dyDescent="0.2">
      <c r="A135" s="329"/>
      <c r="B135" s="334"/>
      <c r="C135" s="5"/>
      <c r="D135" s="4"/>
      <c r="E135" s="4"/>
      <c r="F135" s="13"/>
      <c r="G135" s="8"/>
      <c r="H135" s="34"/>
      <c r="I135" s="35"/>
      <c r="J135" s="9"/>
      <c r="K135"/>
      <c r="L135"/>
    </row>
    <row r="136" spans="1:12" s="7" customFormat="1" ht="12" customHeight="1" x14ac:dyDescent="0.2">
      <c r="A136" s="329"/>
      <c r="B136" s="334"/>
      <c r="C136" s="5"/>
      <c r="D136" s="4"/>
      <c r="E136" s="4"/>
      <c r="F136" s="13"/>
      <c r="G136" s="8"/>
      <c r="H136" s="34"/>
      <c r="I136" s="35"/>
      <c r="J136" s="9"/>
      <c r="K136"/>
      <c r="L136"/>
    </row>
    <row r="137" spans="1:12" s="7" customFormat="1" ht="12" customHeight="1" x14ac:dyDescent="0.2">
      <c r="A137" s="329"/>
      <c r="B137" s="334"/>
      <c r="C137" s="5"/>
      <c r="D137" s="4"/>
      <c r="E137" s="4"/>
      <c r="F137" s="13"/>
      <c r="G137" s="8"/>
      <c r="H137" s="34"/>
      <c r="I137" s="35"/>
      <c r="J137" s="9"/>
      <c r="K137"/>
      <c r="L137"/>
    </row>
    <row r="138" spans="1:12" s="7" customFormat="1" ht="12" customHeight="1" x14ac:dyDescent="0.2">
      <c r="A138" s="329"/>
      <c r="B138" s="334"/>
      <c r="C138" s="5"/>
      <c r="D138" s="4"/>
      <c r="E138" s="4"/>
      <c r="F138" s="13"/>
      <c r="G138" s="8"/>
      <c r="H138" s="34"/>
      <c r="I138" s="35"/>
      <c r="J138" s="9"/>
      <c r="K138"/>
      <c r="L138"/>
    </row>
    <row r="139" spans="1:12" s="7" customFormat="1" ht="12" customHeight="1" x14ac:dyDescent="0.2">
      <c r="A139" s="329"/>
      <c r="B139" s="334"/>
      <c r="C139" s="5"/>
      <c r="D139" s="4"/>
      <c r="E139" s="4"/>
      <c r="F139" s="13"/>
      <c r="G139" s="8"/>
      <c r="H139" s="34"/>
      <c r="I139" s="35"/>
      <c r="J139" s="9"/>
      <c r="K139"/>
      <c r="L139"/>
    </row>
    <row r="140" spans="1:12" s="7" customFormat="1" ht="12" customHeight="1" x14ac:dyDescent="0.2">
      <c r="A140" s="329"/>
      <c r="B140" s="334"/>
      <c r="C140" s="5"/>
      <c r="D140" s="4"/>
      <c r="E140" s="4"/>
      <c r="F140" s="13"/>
      <c r="G140" s="8"/>
      <c r="H140" s="34"/>
      <c r="I140" s="35"/>
      <c r="J140" s="9"/>
      <c r="K140"/>
      <c r="L140"/>
    </row>
    <row r="141" spans="1:12" s="7" customFormat="1" ht="12" customHeight="1" x14ac:dyDescent="0.2">
      <c r="A141" s="329"/>
      <c r="B141" s="334"/>
      <c r="C141" s="5"/>
      <c r="D141" s="4"/>
      <c r="E141" s="4"/>
      <c r="F141" s="13"/>
      <c r="G141" s="8"/>
      <c r="H141" s="34"/>
      <c r="I141" s="35"/>
      <c r="J141" s="9"/>
      <c r="K141"/>
      <c r="L141"/>
    </row>
    <row r="142" spans="1:12" s="7" customFormat="1" ht="12" customHeight="1" x14ac:dyDescent="0.2">
      <c r="A142" s="329"/>
      <c r="B142" s="334"/>
      <c r="C142" s="5"/>
      <c r="D142" s="4"/>
      <c r="E142" s="4"/>
      <c r="F142" s="13"/>
      <c r="G142" s="8"/>
      <c r="H142" s="34"/>
      <c r="I142" s="35"/>
      <c r="J142" s="9"/>
      <c r="K142"/>
      <c r="L142"/>
    </row>
    <row r="143" spans="1:12" s="7" customFormat="1" ht="12" customHeight="1" x14ac:dyDescent="0.2">
      <c r="A143" s="329"/>
      <c r="B143" s="334"/>
      <c r="C143" s="5"/>
      <c r="D143" s="4"/>
      <c r="E143" s="4"/>
      <c r="F143" s="13"/>
      <c r="G143" s="8"/>
      <c r="H143" s="34"/>
      <c r="I143" s="35"/>
      <c r="J143" s="9"/>
      <c r="K143"/>
      <c r="L143"/>
    </row>
    <row r="144" spans="1:12" s="7" customFormat="1" ht="12" customHeight="1" x14ac:dyDescent="0.2">
      <c r="A144" s="329"/>
      <c r="B144" s="334"/>
      <c r="C144" s="5"/>
      <c r="D144" s="4"/>
      <c r="E144" s="4"/>
      <c r="F144" s="13"/>
      <c r="G144" s="8"/>
      <c r="H144" s="34"/>
      <c r="I144" s="35"/>
      <c r="J144" s="9"/>
      <c r="K144"/>
      <c r="L144"/>
    </row>
    <row r="145" spans="1:12" s="7" customFormat="1" ht="12" customHeight="1" x14ac:dyDescent="0.2">
      <c r="A145" s="329"/>
      <c r="B145" s="334"/>
      <c r="C145" s="5"/>
      <c r="D145" s="4"/>
      <c r="E145" s="4"/>
      <c r="F145" s="13"/>
      <c r="G145" s="8"/>
      <c r="H145" s="34"/>
      <c r="I145" s="35"/>
      <c r="J145" s="9"/>
      <c r="K145"/>
      <c r="L145"/>
    </row>
    <row r="146" spans="1:12" s="7" customFormat="1" ht="12" customHeight="1" x14ac:dyDescent="0.2">
      <c r="A146" s="329"/>
      <c r="B146" s="334"/>
      <c r="C146" s="5"/>
      <c r="D146" s="4"/>
      <c r="E146" s="4"/>
      <c r="F146" s="13"/>
      <c r="G146" s="8"/>
      <c r="H146" s="34"/>
      <c r="I146" s="35"/>
      <c r="J146" s="9"/>
      <c r="K146"/>
      <c r="L146"/>
    </row>
    <row r="147" spans="1:12" s="7" customFormat="1" ht="12" customHeight="1" x14ac:dyDescent="0.2">
      <c r="A147" s="329"/>
      <c r="B147" s="334"/>
      <c r="C147" s="5"/>
      <c r="D147" s="4"/>
      <c r="E147" s="4"/>
      <c r="F147" s="13"/>
      <c r="G147" s="8"/>
      <c r="H147" s="34"/>
      <c r="I147" s="35"/>
      <c r="J147" s="9"/>
      <c r="K147"/>
      <c r="L147"/>
    </row>
    <row r="148" spans="1:12" s="7" customFormat="1" ht="12" customHeight="1" x14ac:dyDescent="0.2">
      <c r="A148" s="329"/>
      <c r="B148" s="334"/>
      <c r="C148" s="5"/>
      <c r="D148" s="4"/>
      <c r="E148" s="4"/>
      <c r="F148" s="13"/>
      <c r="G148" s="8"/>
      <c r="H148" s="34"/>
      <c r="I148" s="35"/>
      <c r="J148" s="9"/>
      <c r="K148"/>
      <c r="L148"/>
    </row>
    <row r="149" spans="1:12" s="7" customFormat="1" ht="12" customHeight="1" x14ac:dyDescent="0.2">
      <c r="A149" s="329"/>
      <c r="B149" s="334"/>
      <c r="C149" s="5"/>
      <c r="D149" s="4"/>
      <c r="E149" s="4"/>
      <c r="F149" s="13"/>
      <c r="G149" s="8"/>
      <c r="H149" s="34"/>
      <c r="I149" s="35"/>
      <c r="J149" s="9"/>
      <c r="K149"/>
      <c r="L149"/>
    </row>
    <row r="150" spans="1:12" s="7" customFormat="1" ht="12" customHeight="1" x14ac:dyDescent="0.2">
      <c r="A150" s="329"/>
      <c r="B150" s="334"/>
      <c r="C150" s="5"/>
      <c r="D150" s="4"/>
      <c r="E150" s="4"/>
      <c r="F150" s="13"/>
      <c r="G150" s="8"/>
      <c r="H150" s="34"/>
      <c r="I150" s="35"/>
      <c r="J150" s="9"/>
      <c r="K150"/>
      <c r="L150"/>
    </row>
    <row r="151" spans="1:12" s="7" customFormat="1" ht="12" customHeight="1" x14ac:dyDescent="0.2">
      <c r="A151" s="329"/>
      <c r="B151" s="334"/>
      <c r="C151" s="5"/>
      <c r="D151" s="4"/>
      <c r="E151" s="4"/>
      <c r="F151" s="13"/>
      <c r="G151" s="8"/>
      <c r="H151" s="34"/>
      <c r="I151" s="35"/>
      <c r="J151" s="9"/>
      <c r="K151"/>
      <c r="L151"/>
    </row>
    <row r="152" spans="1:12" s="7" customFormat="1" ht="12" customHeight="1" x14ac:dyDescent="0.2">
      <c r="A152" s="329"/>
      <c r="B152" s="334"/>
      <c r="C152" s="5"/>
      <c r="D152" s="4"/>
      <c r="E152" s="4"/>
      <c r="F152" s="13"/>
      <c r="G152" s="8"/>
      <c r="H152" s="34"/>
      <c r="I152" s="35"/>
      <c r="J152" s="9"/>
      <c r="K152"/>
      <c r="L152"/>
    </row>
    <row r="153" spans="1:12" s="7" customFormat="1" ht="12" customHeight="1" x14ac:dyDescent="0.2">
      <c r="A153" s="329"/>
      <c r="B153" s="334"/>
      <c r="C153" s="5"/>
      <c r="D153" s="4"/>
      <c r="E153" s="4"/>
      <c r="F153" s="13"/>
      <c r="G153" s="8"/>
      <c r="H153" s="34"/>
      <c r="I153" s="35"/>
      <c r="J153" s="9"/>
      <c r="K153"/>
      <c r="L153"/>
    </row>
    <row r="154" spans="1:12" s="7" customFormat="1" ht="12" customHeight="1" x14ac:dyDescent="0.2">
      <c r="A154" s="329"/>
      <c r="B154" s="334"/>
      <c r="C154" s="5"/>
      <c r="D154" s="4"/>
      <c r="E154" s="4"/>
      <c r="F154" s="13"/>
      <c r="G154" s="8"/>
      <c r="H154" s="34"/>
      <c r="I154" s="35"/>
      <c r="J154" s="9"/>
      <c r="K154"/>
      <c r="L154"/>
    </row>
    <row r="155" spans="1:12" s="7" customFormat="1" ht="12" customHeight="1" x14ac:dyDescent="0.2">
      <c r="A155" s="329"/>
      <c r="B155" s="334"/>
      <c r="C155" s="5"/>
      <c r="D155" s="4"/>
      <c r="E155" s="4"/>
      <c r="F155" s="13"/>
      <c r="G155" s="8"/>
      <c r="H155" s="34"/>
      <c r="I155" s="35"/>
      <c r="J155" s="9"/>
      <c r="K155"/>
      <c r="L155"/>
    </row>
    <row r="156" spans="1:12" s="7" customFormat="1" ht="12" customHeight="1" x14ac:dyDescent="0.2">
      <c r="A156" s="329"/>
      <c r="B156" s="334"/>
      <c r="C156" s="5"/>
      <c r="D156" s="4"/>
      <c r="E156" s="4"/>
      <c r="F156" s="13"/>
      <c r="G156" s="8"/>
      <c r="H156" s="34"/>
      <c r="I156" s="35"/>
      <c r="J156" s="9"/>
      <c r="K156"/>
      <c r="L156"/>
    </row>
    <row r="157" spans="1:12" s="7" customFormat="1" ht="12" customHeight="1" x14ac:dyDescent="0.2">
      <c r="A157" s="329"/>
      <c r="B157" s="334"/>
      <c r="C157" s="5"/>
      <c r="D157" s="4"/>
      <c r="E157" s="4"/>
      <c r="F157" s="13"/>
      <c r="G157" s="8"/>
      <c r="H157" s="34"/>
      <c r="I157" s="35"/>
      <c r="J157" s="9"/>
      <c r="K157"/>
      <c r="L157"/>
    </row>
    <row r="158" spans="1:12" s="7" customFormat="1" ht="12" customHeight="1" x14ac:dyDescent="0.2">
      <c r="A158" s="329"/>
      <c r="B158" s="334"/>
      <c r="C158" s="5"/>
      <c r="D158" s="4"/>
      <c r="E158" s="4"/>
      <c r="F158" s="13"/>
      <c r="G158" s="8"/>
      <c r="H158" s="34"/>
      <c r="I158" s="35"/>
      <c r="J158" s="9"/>
      <c r="K158"/>
      <c r="L158"/>
    </row>
    <row r="159" spans="1:12" s="7" customFormat="1" ht="12" customHeight="1" x14ac:dyDescent="0.2">
      <c r="A159" s="329"/>
      <c r="B159" s="334"/>
      <c r="C159" s="5"/>
      <c r="D159" s="4"/>
      <c r="E159" s="4"/>
      <c r="F159" s="13"/>
      <c r="G159" s="8"/>
      <c r="H159" s="34"/>
      <c r="I159" s="35"/>
      <c r="J159" s="9"/>
      <c r="K159"/>
      <c r="L159"/>
    </row>
    <row r="160" spans="1:12" s="7" customFormat="1" ht="12" customHeight="1" x14ac:dyDescent="0.2">
      <c r="A160" s="329"/>
      <c r="B160" s="334"/>
      <c r="C160" s="5"/>
      <c r="D160" s="4"/>
      <c r="E160" s="4"/>
      <c r="F160" s="13"/>
      <c r="G160" s="8"/>
      <c r="H160" s="34"/>
      <c r="I160" s="35"/>
      <c r="J160" s="9"/>
      <c r="K160"/>
      <c r="L160"/>
    </row>
    <row r="161" spans="1:12" s="7" customFormat="1" ht="12" customHeight="1" x14ac:dyDescent="0.2">
      <c r="A161" s="329"/>
      <c r="B161" s="334"/>
      <c r="C161" s="5"/>
      <c r="D161" s="4"/>
      <c r="E161" s="4"/>
      <c r="F161" s="13"/>
      <c r="G161" s="8"/>
      <c r="H161" s="34"/>
      <c r="I161" s="35"/>
      <c r="J161" s="9"/>
      <c r="K161"/>
      <c r="L161"/>
    </row>
    <row r="162" spans="1:12" s="7" customFormat="1" ht="12" customHeight="1" x14ac:dyDescent="0.2">
      <c r="A162" s="329"/>
      <c r="B162" s="334"/>
      <c r="C162" s="5"/>
      <c r="D162" s="4"/>
      <c r="E162" s="4"/>
      <c r="F162" s="13"/>
      <c r="G162" s="8"/>
      <c r="H162" s="34"/>
      <c r="I162" s="35"/>
      <c r="J162" s="9"/>
      <c r="K162"/>
      <c r="L162"/>
    </row>
    <row r="163" spans="1:12" s="7" customFormat="1" ht="12" customHeight="1" x14ac:dyDescent="0.2">
      <c r="A163" s="329"/>
      <c r="B163" s="334"/>
      <c r="C163" s="5"/>
      <c r="D163" s="4"/>
      <c r="E163" s="4"/>
      <c r="F163" s="13"/>
      <c r="G163" s="8"/>
      <c r="H163" s="34"/>
      <c r="I163" s="35"/>
      <c r="J163" s="9"/>
      <c r="K163"/>
      <c r="L163"/>
    </row>
    <row r="164" spans="1:12" s="7" customFormat="1" ht="12" customHeight="1" x14ac:dyDescent="0.2">
      <c r="A164" s="329"/>
      <c r="B164" s="334"/>
      <c r="C164" s="5"/>
      <c r="D164" s="4"/>
      <c r="E164" s="4"/>
      <c r="F164" s="13"/>
      <c r="G164" s="8"/>
      <c r="H164" s="34"/>
      <c r="I164" s="35"/>
      <c r="J164" s="9"/>
      <c r="K164"/>
      <c r="L164"/>
    </row>
    <row r="165" spans="1:12" s="7" customFormat="1" ht="12" customHeight="1" x14ac:dyDescent="0.2">
      <c r="A165" s="329"/>
      <c r="B165" s="334"/>
      <c r="C165" s="5"/>
      <c r="D165" s="4"/>
      <c r="E165" s="4"/>
      <c r="F165" s="13"/>
      <c r="G165" s="8"/>
      <c r="H165" s="34"/>
      <c r="I165" s="35"/>
      <c r="J165" s="9"/>
      <c r="K165"/>
      <c r="L165"/>
    </row>
    <row r="166" spans="1:12" s="7" customFormat="1" ht="12" customHeight="1" x14ac:dyDescent="0.2">
      <c r="A166" s="329"/>
      <c r="B166" s="334"/>
      <c r="C166" s="5"/>
      <c r="D166" s="4"/>
      <c r="E166" s="4"/>
      <c r="F166" s="13"/>
      <c r="G166" s="8"/>
      <c r="H166" s="34"/>
      <c r="I166" s="35"/>
      <c r="J166" s="9"/>
      <c r="K166"/>
      <c r="L166"/>
    </row>
    <row r="167" spans="1:12" s="7" customFormat="1" ht="12" customHeight="1" x14ac:dyDescent="0.2">
      <c r="A167" s="329"/>
      <c r="B167" s="334"/>
      <c r="C167" s="5"/>
      <c r="D167" s="4"/>
      <c r="E167" s="4"/>
      <c r="F167" s="13"/>
      <c r="G167" s="8"/>
      <c r="H167" s="34"/>
      <c r="I167" s="35"/>
      <c r="J167" s="9"/>
      <c r="K167"/>
      <c r="L167"/>
    </row>
    <row r="168" spans="1:12" s="7" customFormat="1" ht="12" customHeight="1" x14ac:dyDescent="0.2">
      <c r="A168" s="329"/>
      <c r="B168" s="334"/>
      <c r="C168" s="5"/>
      <c r="D168" s="4"/>
      <c r="E168" s="4"/>
      <c r="F168" s="13"/>
      <c r="G168" s="8"/>
      <c r="H168" s="34"/>
      <c r="I168" s="35"/>
      <c r="J168" s="9"/>
      <c r="K168"/>
      <c r="L168"/>
    </row>
    <row r="169" spans="1:12" s="7" customFormat="1" ht="12" customHeight="1" x14ac:dyDescent="0.2">
      <c r="A169" s="329"/>
      <c r="B169" s="334"/>
      <c r="C169" s="5"/>
      <c r="D169" s="4"/>
      <c r="E169" s="4"/>
      <c r="F169" s="13"/>
      <c r="G169" s="8"/>
      <c r="H169" s="34"/>
      <c r="I169" s="35"/>
      <c r="J169" s="9"/>
      <c r="K169"/>
      <c r="L169"/>
    </row>
    <row r="170" spans="1:12" s="7" customFormat="1" ht="12" customHeight="1" x14ac:dyDescent="0.2">
      <c r="A170" s="329"/>
      <c r="B170" s="334"/>
      <c r="C170" s="25"/>
      <c r="D170" s="4"/>
      <c r="E170" s="4"/>
      <c r="F170" s="13"/>
      <c r="G170" s="8"/>
      <c r="H170" s="34"/>
      <c r="I170" s="35"/>
      <c r="J170" s="8"/>
      <c r="K170"/>
      <c r="L170"/>
    </row>
    <row r="171" spans="1:12" s="7" customFormat="1" ht="12" customHeight="1" x14ac:dyDescent="0.2">
      <c r="A171" s="329"/>
      <c r="B171" s="334"/>
      <c r="C171" s="45"/>
      <c r="D171" s="4"/>
      <c r="E171" s="4"/>
      <c r="F171" s="103"/>
      <c r="G171" s="103"/>
      <c r="H171" s="34"/>
      <c r="I171" s="35"/>
      <c r="J171" s="8"/>
      <c r="K171"/>
      <c r="L171"/>
    </row>
    <row r="172" spans="1:12" s="7" customFormat="1" ht="12" customHeight="1" x14ac:dyDescent="0.2">
      <c r="A172" s="329"/>
      <c r="B172" s="334"/>
      <c r="C172" s="45"/>
      <c r="D172" s="4"/>
      <c r="E172" s="4"/>
      <c r="F172" s="103"/>
      <c r="G172" s="103"/>
      <c r="H172" s="34"/>
      <c r="I172" s="35"/>
      <c r="J172" s="8"/>
      <c r="K172"/>
      <c r="L172"/>
    </row>
    <row r="173" spans="1:12" s="7" customFormat="1" ht="12" customHeight="1" x14ac:dyDescent="0.2">
      <c r="A173" s="329"/>
      <c r="B173" s="334"/>
      <c r="C173" s="5"/>
      <c r="D173" s="4"/>
      <c r="E173" s="4"/>
      <c r="F173" s="13"/>
      <c r="G173" s="87"/>
      <c r="H173" s="34"/>
      <c r="I173" s="35"/>
      <c r="J173" s="8"/>
      <c r="K173"/>
      <c r="L173"/>
    </row>
    <row r="174" spans="1:12" s="7" customFormat="1" ht="12" customHeight="1" x14ac:dyDescent="0.2">
      <c r="A174" s="329"/>
      <c r="B174" s="334"/>
      <c r="C174" s="46"/>
      <c r="D174" s="4"/>
      <c r="E174" s="4"/>
      <c r="F174" s="13"/>
      <c r="G174" s="87"/>
      <c r="H174" s="34"/>
      <c r="I174" s="35"/>
      <c r="J174" s="8"/>
      <c r="K174"/>
      <c r="L174"/>
    </row>
    <row r="175" spans="1:12" s="7" customFormat="1" ht="12" customHeight="1" x14ac:dyDescent="0.2">
      <c r="A175" s="329"/>
      <c r="B175" s="334"/>
      <c r="C175" s="81"/>
      <c r="D175" s="4"/>
      <c r="E175" s="4"/>
      <c r="F175" s="13"/>
      <c r="G175" s="87"/>
      <c r="H175" s="34"/>
      <c r="I175" s="35"/>
      <c r="J175" s="8"/>
      <c r="K175"/>
      <c r="L175"/>
    </row>
    <row r="176" spans="1:12" s="7" customFormat="1" ht="12" customHeight="1" x14ac:dyDescent="0.2">
      <c r="A176" s="329"/>
      <c r="B176" s="334"/>
      <c r="C176" s="5"/>
      <c r="D176" s="4"/>
      <c r="E176" s="4"/>
      <c r="F176" s="13"/>
      <c r="G176" s="87"/>
      <c r="H176" s="34"/>
      <c r="I176" s="35"/>
      <c r="J176" s="8"/>
      <c r="K176"/>
      <c r="L176"/>
    </row>
    <row r="177" spans="1:12" s="7" customFormat="1" ht="12" customHeight="1" x14ac:dyDescent="0.2">
      <c r="A177" s="329"/>
      <c r="B177" s="334"/>
      <c r="C177" s="5"/>
      <c r="D177" s="4"/>
      <c r="E177" s="4"/>
      <c r="F177" s="13"/>
      <c r="G177" s="87"/>
      <c r="H177" s="34"/>
      <c r="I177" s="35"/>
      <c r="J177" s="8"/>
      <c r="K177"/>
      <c r="L177"/>
    </row>
    <row r="178" spans="1:12" s="7" customFormat="1" ht="12" customHeight="1" x14ac:dyDescent="0.2">
      <c r="A178" s="329"/>
      <c r="B178" s="334"/>
      <c r="C178" s="90"/>
      <c r="D178" s="12"/>
      <c r="E178" s="91"/>
      <c r="F178" s="124"/>
      <c r="G178" s="87"/>
      <c r="H178" s="34"/>
      <c r="I178" s="35"/>
      <c r="J178" s="8"/>
      <c r="K178"/>
      <c r="L178"/>
    </row>
    <row r="179" spans="1:12" s="7" customFormat="1" ht="12" customHeight="1" x14ac:dyDescent="0.2">
      <c r="A179" s="329"/>
      <c r="B179" s="334"/>
      <c r="C179" s="90"/>
      <c r="D179" s="12"/>
      <c r="E179" s="91"/>
      <c r="F179" s="124"/>
      <c r="G179" s="87"/>
      <c r="H179" s="34"/>
      <c r="I179" s="35"/>
      <c r="J179" s="8"/>
      <c r="K179"/>
      <c r="L179"/>
    </row>
    <row r="180" spans="1:12" s="7" customFormat="1" ht="12" customHeight="1" x14ac:dyDescent="0.2">
      <c r="A180" s="329"/>
      <c r="B180" s="334"/>
      <c r="C180" s="90"/>
      <c r="D180" s="12"/>
      <c r="E180" s="91"/>
      <c r="F180" s="124"/>
      <c r="G180" s="87"/>
      <c r="H180" s="34"/>
      <c r="I180" s="35"/>
      <c r="J180" s="8"/>
      <c r="K180"/>
      <c r="L180"/>
    </row>
    <row r="181" spans="1:12" s="7" customFormat="1" ht="12" customHeight="1" x14ac:dyDescent="0.2">
      <c r="A181" s="329"/>
      <c r="B181" s="334"/>
      <c r="C181" s="5"/>
      <c r="D181" s="4"/>
      <c r="E181" s="4"/>
      <c r="F181" s="13"/>
      <c r="G181" s="87"/>
      <c r="H181" s="34"/>
      <c r="I181" s="35"/>
      <c r="J181" s="8"/>
      <c r="K181"/>
      <c r="L181"/>
    </row>
    <row r="182" spans="1:12" s="7" customFormat="1" ht="12" customHeight="1" x14ac:dyDescent="0.2">
      <c r="A182" s="329"/>
      <c r="B182" s="334"/>
      <c r="C182" s="89"/>
      <c r="D182" s="4"/>
      <c r="E182" s="4"/>
      <c r="F182" s="13"/>
      <c r="G182" s="87"/>
      <c r="H182" s="34"/>
      <c r="I182" s="35"/>
      <c r="J182" s="8"/>
      <c r="K182"/>
      <c r="L182"/>
    </row>
    <row r="183" spans="1:12" s="7" customFormat="1" ht="12" customHeight="1" x14ac:dyDescent="0.2">
      <c r="A183" s="329"/>
      <c r="B183" s="334"/>
      <c r="C183" s="89"/>
      <c r="D183" s="4"/>
      <c r="E183" s="4"/>
      <c r="F183" s="13"/>
      <c r="G183" s="87"/>
      <c r="H183" s="34"/>
      <c r="I183" s="35"/>
      <c r="J183" s="8"/>
      <c r="K183"/>
      <c r="L183"/>
    </row>
    <row r="184" spans="1:12" s="7" customFormat="1" ht="12" customHeight="1" x14ac:dyDescent="0.2">
      <c r="A184" s="329"/>
      <c r="B184" s="334"/>
      <c r="C184" s="5"/>
      <c r="D184" s="4"/>
      <c r="E184" s="4"/>
      <c r="F184" s="13"/>
      <c r="G184" s="87"/>
      <c r="H184" s="34"/>
      <c r="I184" s="35"/>
      <c r="J184" s="8"/>
      <c r="K184"/>
      <c r="L184"/>
    </row>
    <row r="185" spans="1:12" s="7" customFormat="1" ht="12" customHeight="1" x14ac:dyDescent="0.2">
      <c r="A185" s="329"/>
      <c r="B185" s="334"/>
      <c r="C185" s="5"/>
      <c r="D185" s="4"/>
      <c r="E185" s="4"/>
      <c r="F185" s="13"/>
      <c r="G185" s="87"/>
      <c r="H185" s="34"/>
      <c r="I185" s="35"/>
      <c r="J185" s="8"/>
      <c r="K185"/>
      <c r="L185"/>
    </row>
    <row r="186" spans="1:12" s="7" customFormat="1" ht="12" customHeight="1" x14ac:dyDescent="0.2">
      <c r="A186" s="329"/>
      <c r="B186" s="334"/>
      <c r="C186" s="89"/>
      <c r="D186" s="4"/>
      <c r="E186" s="4"/>
      <c r="F186" s="13"/>
      <c r="G186" s="8"/>
      <c r="H186" s="34"/>
      <c r="I186" s="35"/>
      <c r="J186" s="8"/>
      <c r="K186"/>
      <c r="L186"/>
    </row>
    <row r="187" spans="1:12" s="7" customFormat="1" ht="12" customHeight="1" x14ac:dyDescent="0.2">
      <c r="A187" s="329"/>
      <c r="B187" s="334"/>
      <c r="C187" s="89"/>
      <c r="D187" s="4"/>
      <c r="E187" s="4"/>
      <c r="F187" s="13"/>
      <c r="G187" s="8"/>
      <c r="H187" s="34"/>
      <c r="I187" s="35"/>
      <c r="J187" s="8"/>
      <c r="K187"/>
      <c r="L187"/>
    </row>
    <row r="188" spans="1:12" s="7" customFormat="1" ht="12" customHeight="1" x14ac:dyDescent="0.2">
      <c r="A188" s="329"/>
      <c r="B188" s="334"/>
      <c r="C188" s="89"/>
      <c r="D188" s="4"/>
      <c r="E188" s="4"/>
      <c r="F188" s="13"/>
      <c r="G188" s="8"/>
      <c r="H188" s="34"/>
      <c r="I188" s="35"/>
      <c r="J188" s="8"/>
      <c r="K188"/>
      <c r="L188"/>
    </row>
    <row r="189" spans="1:12" s="7" customFormat="1" ht="12" customHeight="1" x14ac:dyDescent="0.2">
      <c r="A189" s="329"/>
      <c r="B189" s="334"/>
      <c r="C189" s="5"/>
      <c r="D189" s="4"/>
      <c r="E189" s="4"/>
      <c r="F189" s="13"/>
      <c r="G189" s="8"/>
      <c r="H189" s="34"/>
      <c r="I189" s="35"/>
      <c r="J189" s="8"/>
      <c r="K189"/>
      <c r="L189"/>
    </row>
    <row r="190" spans="1:12" s="7" customFormat="1" ht="12" customHeight="1" x14ac:dyDescent="0.2">
      <c r="A190" s="329"/>
      <c r="B190" s="334"/>
      <c r="C190" s="5"/>
      <c r="D190" s="4"/>
      <c r="E190" s="4"/>
      <c r="F190" s="13"/>
      <c r="G190" s="8"/>
      <c r="H190" s="34"/>
      <c r="I190" s="35"/>
      <c r="J190" s="8"/>
      <c r="K190"/>
      <c r="L190"/>
    </row>
    <row r="191" spans="1:12" s="7" customFormat="1" ht="12" customHeight="1" x14ac:dyDescent="0.2">
      <c r="A191" s="329"/>
      <c r="B191" s="334"/>
      <c r="C191" s="5"/>
      <c r="D191" s="4"/>
      <c r="E191" s="4"/>
      <c r="F191" s="13"/>
      <c r="G191" s="8"/>
      <c r="H191" s="34"/>
      <c r="I191" s="35"/>
      <c r="J191" s="8"/>
      <c r="K191"/>
      <c r="L191"/>
    </row>
    <row r="192" spans="1:12" s="7" customFormat="1" ht="12" customHeight="1" x14ac:dyDescent="0.2">
      <c r="A192" s="329"/>
      <c r="B192" s="334"/>
      <c r="C192" s="5"/>
      <c r="D192" s="4"/>
      <c r="E192" s="4"/>
      <c r="F192" s="13"/>
      <c r="G192" s="8"/>
      <c r="H192" s="34"/>
      <c r="I192" s="35"/>
      <c r="J192" s="8"/>
      <c r="K192"/>
      <c r="L192"/>
    </row>
    <row r="193" spans="1:12" s="7" customFormat="1" ht="12" customHeight="1" x14ac:dyDescent="0.2">
      <c r="A193" s="329"/>
      <c r="B193" s="334"/>
      <c r="C193" s="5"/>
      <c r="D193" s="4"/>
      <c r="E193" s="4"/>
      <c r="F193" s="13"/>
      <c r="G193" s="8"/>
      <c r="H193" s="34"/>
      <c r="I193" s="35"/>
      <c r="J193" s="8"/>
      <c r="K193"/>
      <c r="L193"/>
    </row>
    <row r="194" spans="1:12" s="7" customFormat="1" ht="12" customHeight="1" x14ac:dyDescent="0.2">
      <c r="A194" s="329"/>
      <c r="B194" s="334"/>
      <c r="C194" s="89"/>
      <c r="D194" s="4"/>
      <c r="E194" s="4"/>
      <c r="F194" s="13"/>
      <c r="G194" s="8"/>
      <c r="H194" s="34"/>
      <c r="I194" s="35"/>
      <c r="J194" s="8"/>
      <c r="K194"/>
      <c r="L194"/>
    </row>
    <row r="195" spans="1:12" s="7" customFormat="1" ht="12" customHeight="1" x14ac:dyDescent="0.2">
      <c r="A195" s="329"/>
      <c r="B195" s="334"/>
      <c r="C195" s="5"/>
      <c r="D195" s="4"/>
      <c r="E195" s="4"/>
      <c r="F195" s="13"/>
      <c r="G195" s="87"/>
      <c r="H195" s="34"/>
      <c r="I195" s="35"/>
      <c r="J195" s="8"/>
      <c r="K195"/>
      <c r="L195"/>
    </row>
    <row r="196" spans="1:12" s="7" customFormat="1" ht="12" customHeight="1" x14ac:dyDescent="0.2">
      <c r="A196" s="329"/>
      <c r="B196" s="334"/>
      <c r="C196" s="5"/>
      <c r="D196" s="4"/>
      <c r="E196" s="4"/>
      <c r="F196" s="13"/>
      <c r="G196" s="87"/>
      <c r="H196" s="34"/>
      <c r="I196" s="35"/>
      <c r="J196" s="8"/>
      <c r="K196"/>
      <c r="L196"/>
    </row>
    <row r="197" spans="1:12" s="7" customFormat="1" ht="12" customHeight="1" x14ac:dyDescent="0.2">
      <c r="A197" s="329"/>
      <c r="B197" s="334"/>
      <c r="C197" s="25"/>
      <c r="D197" s="4"/>
      <c r="E197" s="4"/>
      <c r="F197" s="13"/>
      <c r="G197" s="8"/>
      <c r="H197" s="34"/>
      <c r="I197" s="35"/>
      <c r="J197" s="8"/>
      <c r="K197"/>
      <c r="L197"/>
    </row>
    <row r="198" spans="1:12" s="7" customFormat="1" ht="12" customHeight="1" x14ac:dyDescent="0.2">
      <c r="A198" s="346"/>
      <c r="B198" s="334"/>
      <c r="C198" s="46"/>
      <c r="D198" s="4"/>
      <c r="E198" s="4"/>
      <c r="F198" s="13"/>
      <c r="G198" s="11"/>
      <c r="H198" s="34"/>
      <c r="I198" s="35"/>
      <c r="J198" s="8"/>
      <c r="K198"/>
      <c r="L198"/>
    </row>
    <row r="199" spans="1:12" s="7" customFormat="1" ht="12" customHeight="1" x14ac:dyDescent="0.2">
      <c r="A199" s="329"/>
      <c r="B199" s="334"/>
      <c r="C199" s="46"/>
      <c r="D199" s="4"/>
      <c r="E199" s="4"/>
      <c r="F199" s="13"/>
      <c r="G199" s="11"/>
      <c r="H199" s="34"/>
      <c r="I199" s="35"/>
      <c r="J199" s="8"/>
      <c r="K199"/>
      <c r="L199"/>
    </row>
    <row r="200" spans="1:12" s="7" customFormat="1" ht="12" customHeight="1" x14ac:dyDescent="0.2">
      <c r="A200" s="329"/>
      <c r="B200" s="334"/>
      <c r="C200" s="46"/>
      <c r="D200" s="4"/>
      <c r="E200" s="4"/>
      <c r="F200" s="13"/>
      <c r="G200" s="11"/>
      <c r="H200" s="34"/>
      <c r="I200" s="35"/>
      <c r="J200" s="8"/>
      <c r="K200"/>
      <c r="L200"/>
    </row>
    <row r="201" spans="1:12" s="7" customFormat="1" ht="12" customHeight="1" x14ac:dyDescent="0.2">
      <c r="A201" s="329"/>
      <c r="B201" s="334"/>
      <c r="C201" s="46"/>
      <c r="D201" s="4"/>
      <c r="E201" s="4"/>
      <c r="F201" s="13"/>
      <c r="G201" s="11"/>
      <c r="H201" s="34"/>
      <c r="I201" s="35"/>
      <c r="J201" s="8"/>
      <c r="K201"/>
      <c r="L201"/>
    </row>
    <row r="202" spans="1:12" s="7" customFormat="1" ht="12" customHeight="1" x14ac:dyDescent="0.2">
      <c r="A202" s="329"/>
      <c r="B202" s="334"/>
      <c r="C202" s="46"/>
      <c r="D202" s="4"/>
      <c r="E202" s="4"/>
      <c r="F202" s="13"/>
      <c r="G202" s="11"/>
      <c r="H202" s="34"/>
      <c r="I202" s="35"/>
      <c r="J202" s="8"/>
      <c r="K202"/>
      <c r="L202"/>
    </row>
    <row r="203" spans="1:12" s="7" customFormat="1" ht="12" customHeight="1" x14ac:dyDescent="0.2">
      <c r="A203" s="329"/>
      <c r="B203" s="334"/>
      <c r="C203" s="46"/>
      <c r="D203" s="4"/>
      <c r="E203" s="4"/>
      <c r="F203" s="13"/>
      <c r="G203" s="11"/>
      <c r="H203" s="34"/>
      <c r="I203" s="35"/>
      <c r="J203" s="8"/>
      <c r="K203"/>
      <c r="L203"/>
    </row>
    <row r="204" spans="1:12" s="7" customFormat="1" ht="12" customHeight="1" x14ac:dyDescent="0.2">
      <c r="A204" s="329"/>
      <c r="B204" s="334"/>
      <c r="C204" s="46"/>
      <c r="D204" s="4"/>
      <c r="E204" s="4"/>
      <c r="F204" s="13"/>
      <c r="G204" s="11"/>
      <c r="H204" s="34"/>
      <c r="I204" s="35"/>
      <c r="J204" s="9"/>
      <c r="K204"/>
      <c r="L204"/>
    </row>
    <row r="205" spans="1:12" s="7" customFormat="1" ht="12" customHeight="1" x14ac:dyDescent="0.2">
      <c r="A205" s="329"/>
      <c r="B205" s="334"/>
      <c r="C205" s="46"/>
      <c r="D205" s="4"/>
      <c r="E205" s="4"/>
      <c r="F205" s="13"/>
      <c r="G205" s="11"/>
      <c r="H205" s="34"/>
      <c r="I205" s="35"/>
      <c r="J205" s="9"/>
      <c r="K205"/>
      <c r="L205"/>
    </row>
    <row r="206" spans="1:12" s="7" customFormat="1" ht="12" customHeight="1" x14ac:dyDescent="0.2">
      <c r="A206" s="329"/>
      <c r="B206" s="334"/>
      <c r="C206" s="46"/>
      <c r="D206" s="4"/>
      <c r="E206" s="4"/>
      <c r="F206" s="13"/>
      <c r="G206" s="11"/>
      <c r="H206" s="34"/>
      <c r="I206" s="35"/>
      <c r="J206" s="9"/>
      <c r="K206"/>
      <c r="L206"/>
    </row>
    <row r="207" spans="1:12" s="7" customFormat="1" ht="12" customHeight="1" x14ac:dyDescent="0.2">
      <c r="A207" s="329"/>
      <c r="B207" s="334"/>
      <c r="C207" s="46"/>
      <c r="D207" s="4"/>
      <c r="E207" s="4"/>
      <c r="F207" s="13"/>
      <c r="G207" s="11"/>
      <c r="H207" s="34"/>
      <c r="I207" s="35"/>
      <c r="J207" s="9"/>
      <c r="K207"/>
      <c r="L207"/>
    </row>
    <row r="208" spans="1:12" s="7" customFormat="1" ht="12" customHeight="1" x14ac:dyDescent="0.2">
      <c r="A208" s="329"/>
      <c r="B208" s="334"/>
      <c r="C208" s="46"/>
      <c r="D208" s="4"/>
      <c r="E208" s="4"/>
      <c r="F208" s="13"/>
      <c r="G208" s="11"/>
      <c r="H208" s="34"/>
      <c r="I208" s="35"/>
      <c r="J208" s="9"/>
      <c r="K208"/>
      <c r="L208"/>
    </row>
    <row r="209" spans="1:12" s="7" customFormat="1" ht="12" customHeight="1" x14ac:dyDescent="0.2">
      <c r="A209" s="329"/>
      <c r="B209" s="334"/>
      <c r="C209" s="46"/>
      <c r="D209" s="4"/>
      <c r="E209" s="4"/>
      <c r="F209" s="13"/>
      <c r="G209" s="11"/>
      <c r="H209" s="34"/>
      <c r="I209" s="35"/>
      <c r="J209" s="9"/>
      <c r="K209"/>
      <c r="L209"/>
    </row>
    <row r="212" spans="1:12" x14ac:dyDescent="0.2">
      <c r="H212" s="34"/>
      <c r="I212" s="35"/>
    </row>
    <row r="213" spans="1:12" x14ac:dyDescent="0.2">
      <c r="H213" s="34"/>
      <c r="I213" s="35"/>
    </row>
    <row r="214" spans="1:12" x14ac:dyDescent="0.2">
      <c r="H214" s="34"/>
      <c r="I214" s="35"/>
    </row>
    <row r="215" spans="1:12" x14ac:dyDescent="0.2">
      <c r="H215" s="34"/>
      <c r="I215" s="35"/>
    </row>
    <row r="216" spans="1:12" x14ac:dyDescent="0.2">
      <c r="H216" s="34"/>
      <c r="I216" s="35"/>
    </row>
    <row r="217" spans="1:12" x14ac:dyDescent="0.2">
      <c r="H217" s="34"/>
      <c r="I217" s="35"/>
    </row>
    <row r="218" spans="1:12" x14ac:dyDescent="0.2">
      <c r="A218" s="186"/>
      <c r="B218" s="186"/>
      <c r="D218"/>
      <c r="F218"/>
      <c r="G218"/>
      <c r="H218" s="34"/>
      <c r="I218" s="35"/>
    </row>
    <row r="219" spans="1:12" x14ac:dyDescent="0.2">
      <c r="A219" s="186"/>
      <c r="B219" s="186"/>
      <c r="D219"/>
      <c r="F219"/>
      <c r="G219"/>
      <c r="H219" s="34"/>
      <c r="I219" s="35"/>
    </row>
    <row r="220" spans="1:12" x14ac:dyDescent="0.2">
      <c r="A220" s="186"/>
      <c r="B220" s="186"/>
      <c r="D220"/>
      <c r="F220"/>
      <c r="G220"/>
      <c r="H220" s="34"/>
      <c r="I220" s="35"/>
    </row>
    <row r="269" spans="1:9" x14ac:dyDescent="0.2">
      <c r="A269" s="186"/>
      <c r="B269" s="186"/>
      <c r="D269"/>
      <c r="F269"/>
      <c r="I269">
        <f>SUM(I255:I268)</f>
        <v>0</v>
      </c>
    </row>
    <row r="270" spans="1:9" x14ac:dyDescent="0.2">
      <c r="A270" s="186"/>
      <c r="B270" s="186"/>
      <c r="D270"/>
      <c r="F270"/>
      <c r="G270" s="104">
        <f>G269+I269</f>
        <v>0</v>
      </c>
    </row>
  </sheetData>
  <printOptions gridLines="1"/>
  <pageMargins left="0.47244094488188981" right="0.39370078740157483" top="0.98425196850393704" bottom="0.98425196850393704" header="0.51181102362204722" footer="0.51181102362204722"/>
  <pageSetup paperSize="9" scale="96" fitToHeight="0" orientation="portrait" useFirstPageNumber="1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5"/>
  <sheetViews>
    <sheetView showZeros="0" view="pageBreakPreview" zoomScaleNormal="100" zoomScaleSheetLayoutView="100" workbookViewId="0">
      <pane ySplit="11" topLeftCell="A12" activePane="bottomLeft" state="frozen"/>
      <selection activeCell="D80" sqref="D80"/>
      <selection pane="bottomLeft" activeCell="A12" sqref="A12"/>
    </sheetView>
  </sheetViews>
  <sheetFormatPr defaultRowHeight="12.75" x14ac:dyDescent="0.2"/>
  <cols>
    <col min="1" max="1" width="5.7109375" style="353" customWidth="1"/>
    <col min="2" max="2" width="6.5703125" style="348" customWidth="1"/>
    <col min="3" max="3" width="44.5703125" customWidth="1"/>
    <col min="4" max="4" width="5.28515625" style="2" customWidth="1"/>
    <col min="5" max="5" width="6" bestFit="1" customWidth="1"/>
    <col min="6" max="6" width="6.85546875" style="86" customWidth="1"/>
    <col min="7" max="7" width="10.7109375" style="85" customWidth="1"/>
    <col min="8" max="8" width="9.140625" style="14" bestFit="1" customWidth="1"/>
    <col min="9" max="9" width="9.7109375" customWidth="1"/>
  </cols>
  <sheetData>
    <row r="1" spans="1:9" x14ac:dyDescent="0.2">
      <c r="A1" s="317"/>
      <c r="B1" s="318"/>
      <c r="C1" s="126"/>
      <c r="D1" s="127"/>
      <c r="E1" s="126"/>
      <c r="F1" s="149"/>
      <c r="G1" s="128"/>
      <c r="H1" s="118"/>
      <c r="I1" s="157"/>
    </row>
    <row r="2" spans="1:9" ht="15.75" x14ac:dyDescent="0.25">
      <c r="A2" s="319"/>
      <c r="B2" s="376" t="str">
        <f>Rekapitulace!B2</f>
        <v>SPORTOVNĚ REKREAČNÍ AREÁL VEJSPLACHY, KRYTÝ BAZÉN</v>
      </c>
      <c r="C2" s="248"/>
      <c r="D2" s="249"/>
      <c r="E2" s="250"/>
      <c r="F2" s="251"/>
      <c r="G2" s="252"/>
      <c r="H2" s="253"/>
      <c r="I2" s="253"/>
    </row>
    <row r="3" spans="1:9" ht="15.75" x14ac:dyDescent="0.25">
      <c r="A3" s="320"/>
      <c r="B3" s="376" t="str">
        <f>Rekapitulace!B3</f>
        <v>VČ. INFRASTRUKTURY - 2. etapa - KRYTÝ BAZÉN</v>
      </c>
      <c r="C3" s="257"/>
      <c r="D3" s="257"/>
      <c r="E3" s="257"/>
      <c r="F3" s="258"/>
      <c r="G3" s="252"/>
      <c r="H3" s="253"/>
      <c r="I3" s="253"/>
    </row>
    <row r="4" spans="1:9" ht="15.75" x14ac:dyDescent="0.25">
      <c r="A4" s="320"/>
      <c r="B4" s="181"/>
      <c r="C4" s="259"/>
      <c r="D4" s="106" t="s">
        <v>30</v>
      </c>
      <c r="E4" s="290" t="str">
        <f>Rekapitulace!C4</f>
        <v>D1J</v>
      </c>
      <c r="F4" s="258"/>
      <c r="G4" s="252"/>
      <c r="H4" s="253"/>
      <c r="I4" s="253"/>
    </row>
    <row r="5" spans="1:9" ht="15.75" x14ac:dyDescent="0.25">
      <c r="A5" s="320"/>
      <c r="B5" s="181"/>
      <c r="C5" s="248"/>
      <c r="D5" s="109" t="s">
        <v>29</v>
      </c>
      <c r="E5" s="291" t="str">
        <f>Rekapitulace!C5</f>
        <v>181566E</v>
      </c>
      <c r="F5" s="182"/>
      <c r="G5" s="260"/>
      <c r="H5" s="253"/>
      <c r="I5" s="253"/>
    </row>
    <row r="6" spans="1:9" ht="15.75" x14ac:dyDescent="0.25">
      <c r="A6" s="321"/>
      <c r="B6" s="236" t="str">
        <f>Rekapitulace!B6</f>
        <v>PS101 - Bazénová technologie</v>
      </c>
      <c r="C6" s="261"/>
      <c r="E6" s="179"/>
      <c r="F6" s="182"/>
      <c r="G6" s="263"/>
      <c r="H6" s="264"/>
      <c r="I6" s="253"/>
    </row>
    <row r="7" spans="1:9" ht="15.75" x14ac:dyDescent="0.25">
      <c r="A7" s="320"/>
      <c r="B7" s="129" t="s">
        <v>181</v>
      </c>
      <c r="C7" s="257"/>
      <c r="D7" s="257"/>
      <c r="E7" s="257"/>
      <c r="F7" s="262"/>
      <c r="G7" s="265"/>
      <c r="H7" s="266"/>
      <c r="I7" s="253"/>
    </row>
    <row r="8" spans="1:9" ht="13.5" thickBot="1" x14ac:dyDescent="0.25">
      <c r="A8" s="322"/>
      <c r="B8" s="323"/>
      <c r="C8" s="130"/>
      <c r="D8" s="131"/>
      <c r="E8" s="130"/>
      <c r="F8" s="150"/>
      <c r="G8" s="132"/>
      <c r="H8" s="102"/>
      <c r="I8" s="158"/>
    </row>
    <row r="9" spans="1:9" x14ac:dyDescent="0.2">
      <c r="A9" s="351"/>
      <c r="B9" s="325" t="s">
        <v>16</v>
      </c>
      <c r="C9" s="151"/>
      <c r="D9" s="152"/>
      <c r="E9" s="153"/>
      <c r="F9" s="154"/>
      <c r="G9" s="154"/>
      <c r="H9" s="117"/>
      <c r="I9" s="76"/>
    </row>
    <row r="10" spans="1:9" x14ac:dyDescent="0.2">
      <c r="A10" s="326" t="s">
        <v>23</v>
      </c>
      <c r="B10" s="325" t="s">
        <v>17</v>
      </c>
      <c r="C10" s="133"/>
      <c r="D10" s="134"/>
      <c r="E10" s="135"/>
      <c r="F10" s="136"/>
      <c r="G10" s="136"/>
      <c r="H10" s="19"/>
      <c r="I10" s="76"/>
    </row>
    <row r="11" spans="1:9" ht="13.5" thickBot="1" x14ac:dyDescent="0.25">
      <c r="A11" s="327" t="s">
        <v>24</v>
      </c>
      <c r="B11" s="328" t="s">
        <v>18</v>
      </c>
      <c r="C11" s="137" t="s">
        <v>0</v>
      </c>
      <c r="D11" s="138" t="s">
        <v>1</v>
      </c>
      <c r="E11" s="138" t="s">
        <v>353</v>
      </c>
      <c r="F11" s="139" t="s">
        <v>12</v>
      </c>
      <c r="G11" s="139" t="s">
        <v>354</v>
      </c>
      <c r="H11" s="22" t="s">
        <v>13</v>
      </c>
      <c r="I11" s="77" t="s">
        <v>11</v>
      </c>
    </row>
    <row r="12" spans="1:9" x14ac:dyDescent="0.2">
      <c r="A12" s="329"/>
      <c r="B12" s="329"/>
      <c r="C12" s="114"/>
      <c r="D12" s="115"/>
      <c r="E12" s="115"/>
      <c r="F12" s="140"/>
      <c r="G12" s="140"/>
      <c r="H12" s="33"/>
      <c r="I12" s="33"/>
    </row>
    <row r="13" spans="1:9" x14ac:dyDescent="0.2">
      <c r="A13" s="329"/>
      <c r="B13" s="329"/>
      <c r="C13" s="114"/>
      <c r="D13" s="115"/>
      <c r="E13" s="115"/>
      <c r="F13" s="140"/>
      <c r="G13" s="140"/>
      <c r="H13" s="33"/>
      <c r="I13" s="33"/>
    </row>
    <row r="14" spans="1:9" s="7" customFormat="1" ht="15.75" x14ac:dyDescent="0.25">
      <c r="A14" s="330" t="s">
        <v>230</v>
      </c>
      <c r="B14" s="141" t="s">
        <v>355</v>
      </c>
      <c r="C14" s="141"/>
      <c r="D14" s="115"/>
      <c r="E14" s="115"/>
      <c r="F14" s="142"/>
      <c r="G14" s="143"/>
      <c r="H14" s="12"/>
      <c r="I14" s="4"/>
    </row>
    <row r="15" spans="1:9" s="7" customFormat="1" ht="12" customHeight="1" x14ac:dyDescent="0.2">
      <c r="A15" s="331"/>
      <c r="B15" s="331"/>
      <c r="C15" s="114"/>
      <c r="D15" s="115"/>
      <c r="E15" s="115"/>
      <c r="F15" s="125"/>
      <c r="G15" s="120"/>
      <c r="H15" s="34"/>
      <c r="I15" s="35"/>
    </row>
    <row r="16" spans="1:9" s="7" customFormat="1" ht="12" customHeight="1" x14ac:dyDescent="0.2">
      <c r="A16" s="336" t="s">
        <v>231</v>
      </c>
      <c r="B16" s="332"/>
      <c r="C16" s="46" t="s">
        <v>356</v>
      </c>
      <c r="D16" s="277" t="s">
        <v>232</v>
      </c>
      <c r="E16" s="277" t="s">
        <v>366</v>
      </c>
      <c r="F16" s="277">
        <v>2</v>
      </c>
      <c r="G16" s="125"/>
      <c r="H16" s="8">
        <f>G16*F16</f>
        <v>0</v>
      </c>
      <c r="I16" s="34"/>
    </row>
    <row r="17" spans="1:9" s="7" customFormat="1" ht="12" customHeight="1" x14ac:dyDescent="0.2">
      <c r="A17" s="331"/>
      <c r="B17" s="332"/>
      <c r="C17" s="41" t="s">
        <v>357</v>
      </c>
      <c r="D17" s="115"/>
      <c r="E17" s="277"/>
      <c r="F17" s="115"/>
      <c r="G17" s="125"/>
      <c r="H17" s="8">
        <f t="shared" ref="H17:H59" si="0">G17*F17</f>
        <v>0</v>
      </c>
      <c r="I17" s="34"/>
    </row>
    <row r="18" spans="1:9" s="7" customFormat="1" ht="12" customHeight="1" x14ac:dyDescent="0.2">
      <c r="A18" s="331"/>
      <c r="B18" s="148"/>
      <c r="C18" s="7" t="s">
        <v>358</v>
      </c>
      <c r="D18" s="277" t="s">
        <v>232</v>
      </c>
      <c r="E18" s="277" t="s">
        <v>359</v>
      </c>
      <c r="F18" s="277">
        <v>1</v>
      </c>
      <c r="G18" s="125"/>
      <c r="H18" s="8">
        <f t="shared" si="0"/>
        <v>0</v>
      </c>
      <c r="I18" s="34"/>
    </row>
    <row r="19" spans="1:9" s="7" customFormat="1" ht="12" customHeight="1" x14ac:dyDescent="0.2">
      <c r="A19" s="333"/>
      <c r="B19" s="334"/>
      <c r="C19" s="5" t="s">
        <v>360</v>
      </c>
      <c r="D19" s="115"/>
      <c r="E19" s="115"/>
      <c r="F19" s="115"/>
      <c r="G19" s="125"/>
      <c r="H19" s="8">
        <f t="shared" si="0"/>
        <v>0</v>
      </c>
      <c r="I19" s="34"/>
    </row>
    <row r="20" spans="1:9" s="7" customFormat="1" ht="12" customHeight="1" x14ac:dyDescent="0.2">
      <c r="A20" s="329"/>
      <c r="B20" s="334"/>
      <c r="C20" s="5" t="s">
        <v>662</v>
      </c>
      <c r="D20" s="277" t="s">
        <v>232</v>
      </c>
      <c r="E20" s="277" t="s">
        <v>368</v>
      </c>
      <c r="F20" s="277">
        <v>174</v>
      </c>
      <c r="G20" s="125"/>
      <c r="H20" s="8">
        <f t="shared" si="0"/>
        <v>0</v>
      </c>
      <c r="I20" s="34"/>
    </row>
    <row r="21" spans="1:9" s="7" customFormat="1" ht="12" customHeight="1" x14ac:dyDescent="0.2">
      <c r="A21" s="329"/>
      <c r="B21" s="334"/>
      <c r="C21" s="5" t="s">
        <v>363</v>
      </c>
      <c r="H21" s="8">
        <f t="shared" si="0"/>
        <v>0</v>
      </c>
    </row>
    <row r="22" spans="1:9" s="7" customFormat="1" ht="12" customHeight="1" x14ac:dyDescent="0.2">
      <c r="A22" s="329"/>
      <c r="B22" s="334"/>
      <c r="C22" s="114" t="s">
        <v>48</v>
      </c>
      <c r="D22" s="277" t="s">
        <v>232</v>
      </c>
      <c r="E22" s="277" t="s">
        <v>362</v>
      </c>
      <c r="F22" s="277">
        <v>115</v>
      </c>
      <c r="G22" s="125"/>
      <c r="H22" s="8">
        <f t="shared" si="0"/>
        <v>0</v>
      </c>
    </row>
    <row r="23" spans="1:9" s="7" customFormat="1" ht="12" customHeight="1" x14ac:dyDescent="0.2">
      <c r="A23" s="329"/>
      <c r="B23" s="334"/>
      <c r="C23" s="5"/>
      <c r="D23" s="277"/>
      <c r="E23" s="277"/>
      <c r="F23" s="277"/>
      <c r="G23" s="125"/>
      <c r="H23" s="8">
        <f t="shared" si="0"/>
        <v>0</v>
      </c>
      <c r="I23" s="34"/>
    </row>
    <row r="24" spans="1:9" s="7" customFormat="1" ht="12" customHeight="1" x14ac:dyDescent="0.2">
      <c r="A24" s="329"/>
      <c r="B24" s="334"/>
      <c r="C24" s="5"/>
      <c r="D24" s="277"/>
      <c r="E24" s="277"/>
      <c r="F24" s="277"/>
      <c r="G24" s="125"/>
      <c r="H24" s="8">
        <f t="shared" si="0"/>
        <v>0</v>
      </c>
      <c r="I24" s="34"/>
    </row>
    <row r="25" spans="1:9" s="7" customFormat="1" ht="12" customHeight="1" x14ac:dyDescent="0.2">
      <c r="A25" s="329" t="s">
        <v>364</v>
      </c>
      <c r="B25" s="334"/>
      <c r="C25" s="46" t="s">
        <v>365</v>
      </c>
      <c r="D25" s="277" t="s">
        <v>232</v>
      </c>
      <c r="E25" s="277" t="s">
        <v>405</v>
      </c>
      <c r="F25" s="277">
        <v>2</v>
      </c>
      <c r="G25" s="125"/>
      <c r="H25" s="8">
        <f>G25*F25</f>
        <v>0</v>
      </c>
      <c r="I25" s="34"/>
    </row>
    <row r="26" spans="1:9" s="7" customFormat="1" ht="12" customHeight="1" x14ac:dyDescent="0.2">
      <c r="A26" s="329"/>
      <c r="B26" s="334"/>
      <c r="C26" s="41" t="s">
        <v>357</v>
      </c>
      <c r="D26" s="277"/>
      <c r="E26" s="277"/>
      <c r="F26" s="277"/>
      <c r="G26" s="125"/>
      <c r="H26" s="8">
        <f t="shared" si="0"/>
        <v>0</v>
      </c>
      <c r="I26" s="34"/>
    </row>
    <row r="27" spans="1:9" s="7" customFormat="1" ht="12" customHeight="1" x14ac:dyDescent="0.2">
      <c r="A27" s="329"/>
      <c r="B27" s="334"/>
      <c r="C27" s="7" t="s">
        <v>358</v>
      </c>
      <c r="D27" s="277" t="s">
        <v>232</v>
      </c>
      <c r="E27" s="277" t="s">
        <v>366</v>
      </c>
      <c r="F27" s="277">
        <v>6</v>
      </c>
      <c r="G27" s="125"/>
      <c r="H27" s="8">
        <f t="shared" si="0"/>
        <v>0</v>
      </c>
      <c r="I27" s="34"/>
    </row>
    <row r="28" spans="1:9" s="7" customFormat="1" ht="12" customHeight="1" x14ac:dyDescent="0.2">
      <c r="A28" s="329"/>
      <c r="B28" s="334"/>
      <c r="C28" s="5" t="s">
        <v>360</v>
      </c>
      <c r="D28" s="277"/>
      <c r="E28" s="277"/>
      <c r="F28" s="277"/>
      <c r="G28" s="125"/>
      <c r="H28" s="8">
        <f t="shared" si="0"/>
        <v>0</v>
      </c>
      <c r="I28" s="34"/>
    </row>
    <row r="29" spans="1:9" s="7" customFormat="1" ht="12" customHeight="1" x14ac:dyDescent="0.2">
      <c r="A29" s="329"/>
      <c r="B29" s="334"/>
      <c r="C29" s="5" t="s">
        <v>361</v>
      </c>
      <c r="D29" s="277" t="s">
        <v>232</v>
      </c>
      <c r="E29" s="277" t="s">
        <v>359</v>
      </c>
      <c r="F29" s="277">
        <v>620</v>
      </c>
      <c r="G29" s="125"/>
      <c r="H29" s="8">
        <f t="shared" si="0"/>
        <v>0</v>
      </c>
      <c r="I29" s="34"/>
    </row>
    <row r="30" spans="1:9" s="7" customFormat="1" ht="12" customHeight="1" x14ac:dyDescent="0.2">
      <c r="A30" s="329"/>
      <c r="B30" s="334"/>
      <c r="C30" s="5" t="s">
        <v>363</v>
      </c>
      <c r="D30" s="277"/>
      <c r="E30" s="277"/>
      <c r="F30" s="277"/>
      <c r="G30" s="125"/>
      <c r="H30" s="8">
        <f t="shared" si="0"/>
        <v>0</v>
      </c>
      <c r="I30" s="34"/>
    </row>
    <row r="31" spans="1:9" s="7" customFormat="1" ht="12" customHeight="1" x14ac:dyDescent="0.2">
      <c r="A31" s="329"/>
      <c r="B31" s="334"/>
      <c r="C31" s="114" t="s">
        <v>367</v>
      </c>
      <c r="D31" s="277" t="s">
        <v>232</v>
      </c>
      <c r="E31" s="277" t="s">
        <v>368</v>
      </c>
      <c r="F31" s="277">
        <v>236</v>
      </c>
      <c r="G31" s="125"/>
      <c r="H31" s="8">
        <f t="shared" si="0"/>
        <v>0</v>
      </c>
      <c r="I31" s="34"/>
    </row>
    <row r="32" spans="1:9" s="7" customFormat="1" ht="12" customHeight="1" x14ac:dyDescent="0.2">
      <c r="A32" s="329"/>
      <c r="B32" s="334"/>
      <c r="C32" s="114" t="s">
        <v>369</v>
      </c>
      <c r="D32" s="277"/>
      <c r="E32" s="277"/>
      <c r="F32" s="277"/>
      <c r="G32" s="125"/>
      <c r="H32" s="8">
        <f t="shared" si="0"/>
        <v>0</v>
      </c>
      <c r="I32" s="34"/>
    </row>
    <row r="33" spans="1:9" s="7" customFormat="1" ht="12" customHeight="1" x14ac:dyDescent="0.2">
      <c r="A33" s="329"/>
      <c r="B33" s="334"/>
      <c r="D33" s="277" t="s">
        <v>232</v>
      </c>
      <c r="E33" s="277" t="s">
        <v>362</v>
      </c>
      <c r="F33" s="277">
        <v>272</v>
      </c>
      <c r="G33" s="125"/>
      <c r="H33" s="8">
        <f t="shared" si="0"/>
        <v>0</v>
      </c>
      <c r="I33" s="34"/>
    </row>
    <row r="34" spans="1:9" s="7" customFormat="1" ht="12" customHeight="1" x14ac:dyDescent="0.2">
      <c r="A34" s="329"/>
      <c r="B34" s="334"/>
      <c r="D34" s="277"/>
      <c r="E34" s="277"/>
      <c r="F34" s="277"/>
      <c r="G34" s="125"/>
      <c r="H34" s="8">
        <f t="shared" si="0"/>
        <v>0</v>
      </c>
      <c r="I34" s="34"/>
    </row>
    <row r="35" spans="1:9" s="7" customFormat="1" ht="12" customHeight="1" x14ac:dyDescent="0.2">
      <c r="A35" s="329"/>
      <c r="B35" s="334"/>
      <c r="D35" s="277" t="s">
        <v>232</v>
      </c>
      <c r="E35" s="277" t="s">
        <v>370</v>
      </c>
      <c r="F35" s="277">
        <v>306</v>
      </c>
      <c r="G35" s="278"/>
      <c r="H35" s="8">
        <f t="shared" si="0"/>
        <v>0</v>
      </c>
      <c r="I35" s="34"/>
    </row>
    <row r="36" spans="1:9" s="7" customFormat="1" ht="12" customHeight="1" x14ac:dyDescent="0.2">
      <c r="A36" s="329"/>
      <c r="B36" s="334"/>
      <c r="D36" s="277"/>
      <c r="E36" s="277"/>
      <c r="F36" s="277"/>
      <c r="G36" s="278"/>
      <c r="H36" s="8">
        <f t="shared" si="0"/>
        <v>0</v>
      </c>
      <c r="I36" s="34"/>
    </row>
    <row r="37" spans="1:9" s="7" customFormat="1" ht="12" customHeight="1" x14ac:dyDescent="0.2">
      <c r="A37" s="329"/>
      <c r="B37" s="334"/>
      <c r="C37" s="114"/>
      <c r="D37" s="277" t="s">
        <v>232</v>
      </c>
      <c r="E37" s="277" t="s">
        <v>371</v>
      </c>
      <c r="F37" s="277">
        <v>210</v>
      </c>
      <c r="G37" s="278"/>
      <c r="H37" s="8">
        <f t="shared" si="0"/>
        <v>0</v>
      </c>
      <c r="I37" s="34"/>
    </row>
    <row r="38" spans="1:9" s="7" customFormat="1" ht="12" customHeight="1" x14ac:dyDescent="0.2">
      <c r="A38" s="329"/>
      <c r="B38" s="334"/>
      <c r="C38" s="114"/>
      <c r="D38" s="277"/>
      <c r="E38" s="277"/>
      <c r="F38" s="277"/>
      <c r="G38" s="278"/>
      <c r="H38" s="8">
        <f t="shared" si="0"/>
        <v>0</v>
      </c>
      <c r="I38" s="34"/>
    </row>
    <row r="39" spans="1:9" s="7" customFormat="1" ht="12" customHeight="1" x14ac:dyDescent="0.2">
      <c r="A39" s="329"/>
      <c r="B39" s="334"/>
      <c r="C39" s="114"/>
      <c r="D39" s="277" t="s">
        <v>232</v>
      </c>
      <c r="E39" s="277" t="s">
        <v>372</v>
      </c>
      <c r="F39" s="277">
        <v>162</v>
      </c>
      <c r="G39" s="278"/>
      <c r="H39" s="8">
        <f t="shared" si="0"/>
        <v>0</v>
      </c>
      <c r="I39" s="34"/>
    </row>
    <row r="40" spans="1:9" s="7" customFormat="1" ht="12" customHeight="1" x14ac:dyDescent="0.2">
      <c r="A40" s="336"/>
      <c r="B40" s="334"/>
      <c r="C40" s="114"/>
      <c r="H40" s="8">
        <f t="shared" si="0"/>
        <v>0</v>
      </c>
      <c r="I40" s="34"/>
    </row>
    <row r="41" spans="1:9" s="7" customFormat="1" ht="12" customHeight="1" x14ac:dyDescent="0.2">
      <c r="A41" s="329"/>
      <c r="B41" s="334"/>
      <c r="D41" s="277" t="s">
        <v>232</v>
      </c>
      <c r="E41" s="277" t="s">
        <v>373</v>
      </c>
      <c r="F41" s="277">
        <v>37</v>
      </c>
      <c r="G41" s="278"/>
      <c r="H41" s="8">
        <f t="shared" si="0"/>
        <v>0</v>
      </c>
      <c r="I41" s="34"/>
    </row>
    <row r="42" spans="1:9" s="7" customFormat="1" ht="12" customHeight="1" x14ac:dyDescent="0.2">
      <c r="A42" s="329"/>
      <c r="B42" s="334"/>
      <c r="D42" s="277"/>
      <c r="E42" s="277"/>
      <c r="F42" s="277"/>
      <c r="G42" s="278"/>
      <c r="H42" s="8">
        <f t="shared" si="0"/>
        <v>0</v>
      </c>
      <c r="I42" s="34"/>
    </row>
    <row r="43" spans="1:9" s="7" customFormat="1" ht="12" customHeight="1" x14ac:dyDescent="0.2">
      <c r="A43" s="329"/>
      <c r="B43" s="334"/>
      <c r="C43" s="114"/>
      <c r="D43" s="277" t="s">
        <v>232</v>
      </c>
      <c r="E43" s="277" t="s">
        <v>374</v>
      </c>
      <c r="F43" s="277">
        <v>118</v>
      </c>
      <c r="G43" s="278"/>
      <c r="H43" s="8">
        <f t="shared" si="0"/>
        <v>0</v>
      </c>
      <c r="I43" s="34"/>
    </row>
    <row r="44" spans="1:9" s="7" customFormat="1" ht="12" customHeight="1" x14ac:dyDescent="0.2">
      <c r="A44" s="329"/>
      <c r="B44" s="334"/>
      <c r="C44" s="114"/>
      <c r="D44" s="277"/>
      <c r="E44" s="277"/>
      <c r="F44" s="277"/>
      <c r="G44" s="278"/>
      <c r="H44" s="8">
        <f t="shared" si="0"/>
        <v>0</v>
      </c>
      <c r="I44" s="34"/>
    </row>
    <row r="45" spans="1:9" s="7" customFormat="1" ht="12" customHeight="1" x14ac:dyDescent="0.2">
      <c r="A45" s="329"/>
      <c r="B45" s="334"/>
      <c r="C45" s="114"/>
      <c r="D45" s="277" t="s">
        <v>232</v>
      </c>
      <c r="E45" s="277" t="s">
        <v>375</v>
      </c>
      <c r="F45" s="277">
        <v>143</v>
      </c>
      <c r="G45" s="279"/>
      <c r="H45" s="8">
        <f t="shared" si="0"/>
        <v>0</v>
      </c>
      <c r="I45" s="34"/>
    </row>
    <row r="46" spans="1:9" s="7" customFormat="1" ht="12" customHeight="1" x14ac:dyDescent="0.2">
      <c r="A46" s="329"/>
      <c r="B46" s="334"/>
      <c r="C46" s="114"/>
      <c r="D46" s="277"/>
      <c r="E46" s="277"/>
      <c r="F46" s="277"/>
      <c r="G46" s="279"/>
      <c r="H46" s="8">
        <f t="shared" si="0"/>
        <v>0</v>
      </c>
      <c r="I46" s="34"/>
    </row>
    <row r="47" spans="1:9" s="7" customFormat="1" ht="12" customHeight="1" x14ac:dyDescent="0.2">
      <c r="A47" s="329"/>
      <c r="B47" s="334"/>
      <c r="C47" s="114"/>
      <c r="D47" s="277" t="s">
        <v>232</v>
      </c>
      <c r="E47" s="277" t="s">
        <v>376</v>
      </c>
      <c r="F47" s="277">
        <v>7</v>
      </c>
      <c r="G47" s="279"/>
      <c r="H47" s="8">
        <f t="shared" si="0"/>
        <v>0</v>
      </c>
      <c r="I47" s="34"/>
    </row>
    <row r="48" spans="1:9" s="7" customFormat="1" ht="12" customHeight="1" x14ac:dyDescent="0.2">
      <c r="A48" s="329"/>
      <c r="B48" s="334"/>
      <c r="D48" s="277"/>
      <c r="E48" s="277"/>
      <c r="F48" s="277"/>
      <c r="G48" s="279"/>
      <c r="H48" s="8">
        <f t="shared" si="0"/>
        <v>0</v>
      </c>
      <c r="I48" s="34"/>
    </row>
    <row r="49" spans="1:9" s="7" customFormat="1" ht="12" customHeight="1" x14ac:dyDescent="0.2">
      <c r="A49" s="333"/>
      <c r="B49" s="334"/>
      <c r="D49" s="277" t="s">
        <v>232</v>
      </c>
      <c r="E49" s="277" t="s">
        <v>377</v>
      </c>
      <c r="F49" s="277">
        <v>5</v>
      </c>
      <c r="G49" s="279"/>
      <c r="H49" s="8">
        <f t="shared" si="0"/>
        <v>0</v>
      </c>
      <c r="I49" s="34"/>
    </row>
    <row r="50" spans="1:9" s="7" customFormat="1" ht="12" customHeight="1" x14ac:dyDescent="0.2">
      <c r="A50" s="329"/>
      <c r="B50" s="334"/>
      <c r="C50" s="114"/>
      <c r="D50" s="277"/>
      <c r="E50" s="277"/>
      <c r="F50" s="277"/>
      <c r="G50" s="279"/>
      <c r="H50" s="8">
        <f t="shared" si="0"/>
        <v>0</v>
      </c>
      <c r="I50" s="34"/>
    </row>
    <row r="51" spans="1:9" s="7" customFormat="1" ht="12" customHeight="1" x14ac:dyDescent="0.2">
      <c r="A51" s="329"/>
      <c r="B51" s="334"/>
      <c r="C51" s="114"/>
      <c r="D51" s="277" t="s">
        <v>232</v>
      </c>
      <c r="E51" s="277" t="s">
        <v>378</v>
      </c>
      <c r="F51" s="277">
        <v>2</v>
      </c>
      <c r="G51" s="279"/>
      <c r="H51" s="8">
        <f t="shared" si="0"/>
        <v>0</v>
      </c>
      <c r="I51" s="34"/>
    </row>
    <row r="52" spans="1:9" s="7" customFormat="1" ht="12" customHeight="1" x14ac:dyDescent="0.2">
      <c r="A52" s="329"/>
      <c r="B52" s="334"/>
      <c r="C52" s="114"/>
      <c r="D52" s="277"/>
      <c r="E52" s="277"/>
      <c r="F52" s="277"/>
      <c r="G52" s="279"/>
      <c r="H52" s="8">
        <f t="shared" si="0"/>
        <v>0</v>
      </c>
      <c r="I52" s="34"/>
    </row>
    <row r="53" spans="1:9" s="7" customFormat="1" ht="12" customHeight="1" x14ac:dyDescent="0.2">
      <c r="A53" s="333"/>
      <c r="B53" s="334"/>
      <c r="C53" s="114"/>
      <c r="D53" s="277" t="s">
        <v>232</v>
      </c>
      <c r="E53" s="277" t="s">
        <v>379</v>
      </c>
      <c r="F53" s="277">
        <v>11</v>
      </c>
      <c r="G53" s="279"/>
      <c r="H53" s="8">
        <f t="shared" si="0"/>
        <v>0</v>
      </c>
      <c r="I53" s="114"/>
    </row>
    <row r="54" spans="1:9" s="7" customFormat="1" ht="12" customHeight="1" x14ac:dyDescent="0.2">
      <c r="A54" s="329"/>
      <c r="B54" s="334"/>
      <c r="C54" s="114"/>
      <c r="D54" s="280"/>
      <c r="E54" s="280"/>
      <c r="F54" s="280"/>
      <c r="G54" s="278"/>
      <c r="H54" s="8">
        <f t="shared" si="0"/>
        <v>0</v>
      </c>
      <c r="I54" s="114"/>
    </row>
    <row r="55" spans="1:9" s="7" customFormat="1" ht="12" customHeight="1" x14ac:dyDescent="0.2">
      <c r="A55" s="329"/>
      <c r="B55" s="334"/>
      <c r="C55" s="281" t="s">
        <v>380</v>
      </c>
      <c r="D55" s="280" t="s">
        <v>232</v>
      </c>
      <c r="E55" s="280" t="s">
        <v>403</v>
      </c>
      <c r="F55" s="280">
        <v>14</v>
      </c>
      <c r="G55" s="278"/>
      <c r="H55" s="8">
        <f t="shared" si="0"/>
        <v>0</v>
      </c>
      <c r="I55" s="114"/>
    </row>
    <row r="56" spans="1:9" s="7" customFormat="1" ht="12" customHeight="1" x14ac:dyDescent="0.2">
      <c r="A56" s="329"/>
      <c r="B56" s="334"/>
      <c r="C56" s="281"/>
      <c r="D56" s="280"/>
      <c r="E56" s="280"/>
      <c r="F56" s="280"/>
      <c r="G56" s="278"/>
      <c r="H56" s="8">
        <f t="shared" si="0"/>
        <v>0</v>
      </c>
      <c r="I56" s="114"/>
    </row>
    <row r="57" spans="1:9" s="7" customFormat="1" ht="12" customHeight="1" x14ac:dyDescent="0.2">
      <c r="A57" s="329"/>
      <c r="B57" s="334"/>
      <c r="C57" s="281" t="s">
        <v>380</v>
      </c>
      <c r="D57" s="280" t="s">
        <v>232</v>
      </c>
      <c r="E57" s="280" t="s">
        <v>660</v>
      </c>
      <c r="F57" s="280">
        <v>4</v>
      </c>
      <c r="G57" s="278"/>
      <c r="H57" s="8">
        <f t="shared" si="0"/>
        <v>0</v>
      </c>
      <c r="I57" s="114"/>
    </row>
    <row r="58" spans="1:9" s="7" customFormat="1" ht="12" customHeight="1" x14ac:dyDescent="0.2">
      <c r="A58" s="329"/>
      <c r="B58" s="334"/>
      <c r="C58" s="281"/>
      <c r="H58" s="8">
        <f t="shared" si="0"/>
        <v>0</v>
      </c>
      <c r="I58" s="114"/>
    </row>
    <row r="59" spans="1:9" s="7" customFormat="1" ht="12" customHeight="1" x14ac:dyDescent="0.2">
      <c r="A59" s="333"/>
      <c r="B59" s="334"/>
      <c r="H59" s="8">
        <f t="shared" si="0"/>
        <v>0</v>
      </c>
      <c r="I59" s="114"/>
    </row>
    <row r="60" spans="1:9" s="7" customFormat="1" ht="12" customHeight="1" x14ac:dyDescent="0.2">
      <c r="A60" s="329" t="s">
        <v>381</v>
      </c>
      <c r="B60" s="334"/>
      <c r="C60" s="46" t="s">
        <v>382</v>
      </c>
      <c r="D60" s="277" t="s">
        <v>232</v>
      </c>
      <c r="E60" s="277" t="s">
        <v>368</v>
      </c>
      <c r="F60" s="277">
        <v>4</v>
      </c>
      <c r="G60" s="125"/>
      <c r="H60" s="8">
        <f t="shared" ref="H60:H66" si="1">G60*F60</f>
        <v>0</v>
      </c>
      <c r="I60" s="114"/>
    </row>
    <row r="61" spans="1:9" s="7" customFormat="1" ht="12" customHeight="1" x14ac:dyDescent="0.2">
      <c r="A61" s="329"/>
      <c r="B61" s="334"/>
      <c r="C61" s="41" t="s">
        <v>357</v>
      </c>
      <c r="H61" s="8">
        <f t="shared" si="1"/>
        <v>0</v>
      </c>
    </row>
    <row r="62" spans="1:9" s="7" customFormat="1" ht="12" customHeight="1" x14ac:dyDescent="0.2">
      <c r="A62" s="329"/>
      <c r="B62" s="334"/>
      <c r="C62" s="7" t="s">
        <v>358</v>
      </c>
      <c r="D62" s="277" t="s">
        <v>232</v>
      </c>
      <c r="E62" s="277" t="s">
        <v>362</v>
      </c>
      <c r="F62" s="277">
        <v>28</v>
      </c>
      <c r="G62" s="125"/>
      <c r="H62" s="8">
        <f t="shared" si="1"/>
        <v>0</v>
      </c>
      <c r="I62" s="114"/>
    </row>
    <row r="63" spans="1:9" s="7" customFormat="1" ht="12" customHeight="1" x14ac:dyDescent="0.2">
      <c r="A63" s="329"/>
      <c r="B63" s="334"/>
      <c r="C63" s="5" t="s">
        <v>360</v>
      </c>
      <c r="D63" s="277"/>
      <c r="E63" s="277"/>
      <c r="F63" s="277"/>
      <c r="G63" s="125"/>
      <c r="H63" s="8">
        <f t="shared" si="1"/>
        <v>0</v>
      </c>
      <c r="I63" s="114"/>
    </row>
    <row r="64" spans="1:9" s="7" customFormat="1" ht="12" customHeight="1" x14ac:dyDescent="0.2">
      <c r="A64" s="329"/>
      <c r="B64" s="334"/>
      <c r="C64" s="5" t="s">
        <v>361</v>
      </c>
      <c r="D64" s="277" t="s">
        <v>232</v>
      </c>
      <c r="E64" s="277" t="s">
        <v>370</v>
      </c>
      <c r="F64" s="277">
        <v>53</v>
      </c>
      <c r="G64" s="125"/>
      <c r="H64" s="8">
        <f t="shared" si="1"/>
        <v>0</v>
      </c>
      <c r="I64" s="114"/>
    </row>
    <row r="65" spans="1:9" s="7" customFormat="1" ht="12" customHeight="1" x14ac:dyDescent="0.2">
      <c r="A65" s="329"/>
      <c r="B65" s="334"/>
      <c r="C65" s="5" t="s">
        <v>363</v>
      </c>
      <c r="H65" s="8">
        <f t="shared" si="1"/>
        <v>0</v>
      </c>
      <c r="I65" s="114"/>
    </row>
    <row r="66" spans="1:9" s="7" customFormat="1" ht="12" customHeight="1" x14ac:dyDescent="0.2">
      <c r="A66" s="329"/>
      <c r="B66" s="334"/>
      <c r="C66" s="114" t="s">
        <v>367</v>
      </c>
      <c r="D66" s="277" t="s">
        <v>232</v>
      </c>
      <c r="E66" s="277" t="s">
        <v>371</v>
      </c>
      <c r="F66" s="277">
        <v>28</v>
      </c>
      <c r="G66" s="125"/>
      <c r="H66" s="8">
        <f t="shared" si="1"/>
        <v>0</v>
      </c>
      <c r="I66" s="114"/>
    </row>
    <row r="67" spans="1:9" s="7" customFormat="1" ht="12" customHeight="1" x14ac:dyDescent="0.2">
      <c r="A67" s="329"/>
      <c r="B67" s="334"/>
      <c r="C67" s="114" t="s">
        <v>369</v>
      </c>
      <c r="I67" s="114"/>
    </row>
    <row r="68" spans="1:9" s="7" customFormat="1" ht="12" customHeight="1" x14ac:dyDescent="0.2">
      <c r="A68" s="329"/>
      <c r="B68" s="334"/>
      <c r="C68" s="114"/>
      <c r="D68" s="277" t="s">
        <v>232</v>
      </c>
      <c r="E68" s="277" t="s">
        <v>372</v>
      </c>
      <c r="F68" s="277">
        <v>19</v>
      </c>
      <c r="G68" s="125"/>
      <c r="H68" s="8">
        <f>G68*F68</f>
        <v>0</v>
      </c>
      <c r="I68" s="114"/>
    </row>
    <row r="69" spans="1:9" s="7" customFormat="1" ht="12" customHeight="1" x14ac:dyDescent="0.2">
      <c r="A69" s="329"/>
      <c r="B69" s="334"/>
      <c r="C69" s="114"/>
      <c r="I69" s="114"/>
    </row>
    <row r="70" spans="1:9" s="7" customFormat="1" ht="12" customHeight="1" x14ac:dyDescent="0.2">
      <c r="A70" s="329"/>
      <c r="B70" s="334"/>
      <c r="C70" s="114"/>
      <c r="I70" s="114"/>
    </row>
    <row r="71" spans="1:9" s="7" customFormat="1" ht="12" customHeight="1" x14ac:dyDescent="0.2">
      <c r="A71" s="352" t="s">
        <v>383</v>
      </c>
      <c r="B71" s="119"/>
      <c r="C71" s="145" t="s">
        <v>404</v>
      </c>
      <c r="D71" s="280" t="s">
        <v>232</v>
      </c>
      <c r="E71" s="280" t="s">
        <v>405</v>
      </c>
      <c r="F71" s="280">
        <v>25</v>
      </c>
      <c r="G71" s="125"/>
      <c r="H71" s="8">
        <f t="shared" ref="H71:H107" si="2">G71*F71</f>
        <v>0</v>
      </c>
      <c r="I71" s="114"/>
    </row>
    <row r="72" spans="1:9" s="7" customFormat="1" ht="12" customHeight="1" x14ac:dyDescent="0.2">
      <c r="A72" s="119"/>
      <c r="B72" s="119"/>
      <c r="C72" s="187" t="s">
        <v>357</v>
      </c>
      <c r="D72" s="280"/>
      <c r="E72" s="280"/>
      <c r="F72" s="280"/>
      <c r="G72" s="125"/>
      <c r="H72" s="8">
        <f t="shared" si="2"/>
        <v>0</v>
      </c>
      <c r="I72" s="114"/>
    </row>
    <row r="73" spans="1:9" s="7" customFormat="1" ht="12" customHeight="1" x14ac:dyDescent="0.2">
      <c r="A73" s="329"/>
      <c r="B73" s="334"/>
      <c r="C73" s="119" t="s">
        <v>358</v>
      </c>
      <c r="D73" s="280" t="s">
        <v>232</v>
      </c>
      <c r="E73" s="280" t="s">
        <v>366</v>
      </c>
      <c r="F73" s="280">
        <v>10</v>
      </c>
      <c r="G73" s="125"/>
      <c r="H73" s="8">
        <f t="shared" si="2"/>
        <v>0</v>
      </c>
      <c r="I73" s="114"/>
    </row>
    <row r="74" spans="1:9" s="7" customFormat="1" ht="12" customHeight="1" x14ac:dyDescent="0.2">
      <c r="A74" s="333"/>
      <c r="B74" s="334"/>
      <c r="C74" s="114" t="s">
        <v>360</v>
      </c>
      <c r="D74" s="280"/>
      <c r="E74" s="280"/>
      <c r="F74" s="280"/>
      <c r="G74" s="125"/>
      <c r="H74" s="8">
        <f t="shared" si="2"/>
        <v>0</v>
      </c>
      <c r="I74" s="114"/>
    </row>
    <row r="75" spans="1:9" s="7" customFormat="1" ht="12" customHeight="1" x14ac:dyDescent="0.2">
      <c r="A75" s="329"/>
      <c r="B75" s="334"/>
      <c r="C75" s="114" t="s">
        <v>406</v>
      </c>
      <c r="D75" s="280" t="s">
        <v>232</v>
      </c>
      <c r="E75" s="280" t="s">
        <v>359</v>
      </c>
      <c r="F75" s="280">
        <v>35</v>
      </c>
      <c r="G75" s="125"/>
      <c r="H75" s="8">
        <f t="shared" si="2"/>
        <v>0</v>
      </c>
      <c r="I75" s="114"/>
    </row>
    <row r="76" spans="1:9" s="7" customFormat="1" ht="12" customHeight="1" x14ac:dyDescent="0.2">
      <c r="A76" s="329"/>
      <c r="B76" s="334"/>
      <c r="C76" s="114" t="s">
        <v>363</v>
      </c>
      <c r="D76" s="280"/>
      <c r="E76" s="280"/>
      <c r="F76" s="280"/>
      <c r="G76" s="125"/>
      <c r="H76" s="8">
        <f t="shared" si="2"/>
        <v>0</v>
      </c>
      <c r="I76" s="114"/>
    </row>
    <row r="77" spans="1:9" s="7" customFormat="1" ht="12" customHeight="1" x14ac:dyDescent="0.2">
      <c r="A77" s="329"/>
      <c r="B77" s="334"/>
      <c r="C77" s="114" t="s">
        <v>48</v>
      </c>
      <c r="D77" s="210" t="s">
        <v>232</v>
      </c>
      <c r="E77" s="210" t="s">
        <v>368</v>
      </c>
      <c r="F77" s="210">
        <v>4</v>
      </c>
      <c r="G77" s="125"/>
      <c r="H77" s="8">
        <f t="shared" si="2"/>
        <v>0</v>
      </c>
      <c r="I77" s="114"/>
    </row>
    <row r="78" spans="1:9" s="7" customFormat="1" ht="12" customHeight="1" x14ac:dyDescent="0.2">
      <c r="A78" s="329"/>
      <c r="B78" s="334"/>
      <c r="C78" s="114"/>
      <c r="D78" s="119"/>
      <c r="E78" s="119"/>
      <c r="F78" s="119"/>
      <c r="G78" s="119"/>
      <c r="H78" s="8">
        <f t="shared" si="2"/>
        <v>0</v>
      </c>
      <c r="I78" s="114"/>
    </row>
    <row r="79" spans="1:9" s="7" customFormat="1" ht="12" customHeight="1" x14ac:dyDescent="0.2">
      <c r="A79" s="329"/>
      <c r="B79" s="334"/>
      <c r="C79" s="114"/>
      <c r="D79" s="280"/>
      <c r="E79" s="280"/>
      <c r="F79" s="280"/>
      <c r="G79" s="289"/>
      <c r="H79" s="8"/>
      <c r="I79" s="114"/>
    </row>
    <row r="80" spans="1:9" s="7" customFormat="1" ht="12" customHeight="1" x14ac:dyDescent="0.2">
      <c r="A80" s="329"/>
      <c r="B80" s="334"/>
      <c r="C80" s="114"/>
      <c r="H80" s="8">
        <f t="shared" si="2"/>
        <v>0</v>
      </c>
      <c r="I80" s="114"/>
    </row>
    <row r="81" spans="1:9" s="7" customFormat="1" ht="12" customHeight="1" x14ac:dyDescent="0.2">
      <c r="A81" s="329"/>
      <c r="B81" s="334"/>
      <c r="C81" s="114"/>
      <c r="H81" s="8">
        <f t="shared" si="2"/>
        <v>0</v>
      </c>
      <c r="I81" s="114"/>
    </row>
    <row r="82" spans="1:9" s="7" customFormat="1" ht="12" customHeight="1" x14ac:dyDescent="0.2">
      <c r="A82" s="333" t="s">
        <v>448</v>
      </c>
      <c r="B82" s="334"/>
      <c r="C82" s="145" t="s">
        <v>407</v>
      </c>
      <c r="D82" s="280" t="s">
        <v>232</v>
      </c>
      <c r="E82" s="280" t="s">
        <v>372</v>
      </c>
      <c r="F82" s="280">
        <v>83</v>
      </c>
      <c r="G82" s="278"/>
      <c r="H82" s="8">
        <f t="shared" si="2"/>
        <v>0</v>
      </c>
      <c r="I82" s="114"/>
    </row>
    <row r="83" spans="1:9" s="7" customFormat="1" ht="12" customHeight="1" x14ac:dyDescent="0.2">
      <c r="A83" s="119"/>
      <c r="B83" s="334"/>
      <c r="C83" s="187" t="s">
        <v>357</v>
      </c>
      <c r="D83" s="280"/>
      <c r="E83" s="280"/>
      <c r="F83" s="280"/>
      <c r="G83" s="278"/>
      <c r="H83" s="8">
        <f t="shared" si="2"/>
        <v>0</v>
      </c>
      <c r="I83" s="114"/>
    </row>
    <row r="84" spans="1:9" s="7" customFormat="1" ht="12" customHeight="1" x14ac:dyDescent="0.2">
      <c r="A84" s="329"/>
      <c r="B84" s="334"/>
      <c r="C84" s="119" t="s">
        <v>408</v>
      </c>
      <c r="D84" s="280" t="s">
        <v>232</v>
      </c>
      <c r="E84" s="280" t="s">
        <v>375</v>
      </c>
      <c r="F84" s="280">
        <v>106</v>
      </c>
      <c r="G84" s="278"/>
      <c r="H84" s="8">
        <f t="shared" si="2"/>
        <v>0</v>
      </c>
      <c r="I84" s="114"/>
    </row>
    <row r="85" spans="1:9" s="7" customFormat="1" ht="12" customHeight="1" x14ac:dyDescent="0.2">
      <c r="A85" s="329"/>
      <c r="B85" s="334"/>
      <c r="C85" s="114" t="s">
        <v>409</v>
      </c>
      <c r="D85" s="210"/>
      <c r="E85" s="210"/>
      <c r="F85" s="210"/>
      <c r="G85" s="289"/>
      <c r="H85" s="8">
        <f t="shared" si="2"/>
        <v>0</v>
      </c>
      <c r="I85" s="114"/>
    </row>
    <row r="86" spans="1:9" s="7" customFormat="1" ht="12" customHeight="1" x14ac:dyDescent="0.2">
      <c r="A86" s="329"/>
      <c r="B86" s="334"/>
      <c r="C86" s="114"/>
      <c r="D86" s="210" t="s">
        <v>232</v>
      </c>
      <c r="E86" s="210" t="s">
        <v>376</v>
      </c>
      <c r="F86" s="210">
        <v>56</v>
      </c>
      <c r="G86" s="289"/>
      <c r="H86" s="8">
        <f t="shared" si="2"/>
        <v>0</v>
      </c>
      <c r="I86" s="114"/>
    </row>
    <row r="87" spans="1:9" s="7" customFormat="1" ht="12" customHeight="1" x14ac:dyDescent="0.2">
      <c r="A87" s="329"/>
      <c r="B87" s="334"/>
      <c r="C87" s="114"/>
      <c r="D87" s="210"/>
      <c r="E87" s="210"/>
      <c r="F87" s="210"/>
      <c r="G87" s="289"/>
      <c r="H87" s="8">
        <f t="shared" si="2"/>
        <v>0</v>
      </c>
      <c r="I87" s="114"/>
    </row>
    <row r="88" spans="1:9" s="7" customFormat="1" ht="12" customHeight="1" x14ac:dyDescent="0.2">
      <c r="A88" s="329"/>
      <c r="B88" s="334"/>
      <c r="C88" s="114"/>
      <c r="D88" s="210" t="s">
        <v>232</v>
      </c>
      <c r="E88" s="210" t="s">
        <v>378</v>
      </c>
      <c r="F88" s="210">
        <v>53</v>
      </c>
      <c r="G88" s="289"/>
      <c r="H88" s="8">
        <f t="shared" si="2"/>
        <v>0</v>
      </c>
      <c r="I88" s="114"/>
    </row>
    <row r="89" spans="1:9" s="7" customFormat="1" ht="12" customHeight="1" x14ac:dyDescent="0.2">
      <c r="A89" s="329"/>
      <c r="B89" s="334"/>
      <c r="C89" s="114"/>
      <c r="D89" s="210"/>
      <c r="E89" s="210"/>
      <c r="F89" s="210"/>
      <c r="G89" s="289"/>
      <c r="H89" s="8">
        <f t="shared" si="2"/>
        <v>0</v>
      </c>
      <c r="I89" s="114"/>
    </row>
    <row r="90" spans="1:9" s="7" customFormat="1" ht="12" customHeight="1" x14ac:dyDescent="0.2">
      <c r="A90" s="329"/>
      <c r="B90" s="334"/>
      <c r="C90" s="114"/>
      <c r="D90" s="210" t="s">
        <v>232</v>
      </c>
      <c r="E90" s="210" t="s">
        <v>379</v>
      </c>
      <c r="F90" s="210">
        <v>25</v>
      </c>
      <c r="G90" s="289"/>
      <c r="H90" s="8">
        <f t="shared" si="2"/>
        <v>0</v>
      </c>
      <c r="I90" s="114"/>
    </row>
    <row r="91" spans="1:9" s="7" customFormat="1" ht="12" customHeight="1" x14ac:dyDescent="0.2">
      <c r="A91" s="329"/>
      <c r="B91" s="334"/>
      <c r="C91" s="114"/>
      <c r="D91" s="210"/>
      <c r="E91" s="210"/>
      <c r="F91" s="210"/>
      <c r="G91" s="289"/>
      <c r="H91" s="8"/>
      <c r="I91" s="114"/>
    </row>
    <row r="92" spans="1:9" s="7" customFormat="1" ht="12" customHeight="1" x14ac:dyDescent="0.2">
      <c r="A92" s="329"/>
      <c r="B92" s="334"/>
      <c r="C92" s="114"/>
      <c r="H92" s="8">
        <f t="shared" si="2"/>
        <v>0</v>
      </c>
      <c r="I92" s="114"/>
    </row>
    <row r="93" spans="1:9" s="7" customFormat="1" ht="12" customHeight="1" x14ac:dyDescent="0.2">
      <c r="A93" s="333" t="s">
        <v>449</v>
      </c>
      <c r="B93" s="334"/>
      <c r="C93" s="145" t="s">
        <v>661</v>
      </c>
      <c r="D93" s="280" t="s">
        <v>232</v>
      </c>
      <c r="E93" s="280" t="s">
        <v>663</v>
      </c>
      <c r="F93" s="280">
        <v>11</v>
      </c>
      <c r="G93" s="278"/>
      <c r="H93" s="8">
        <f>G93*F93</f>
        <v>0</v>
      </c>
      <c r="I93" s="114"/>
    </row>
    <row r="94" spans="1:9" s="7" customFormat="1" ht="12" customHeight="1" x14ac:dyDescent="0.2">
      <c r="A94" s="119"/>
      <c r="B94" s="334"/>
      <c r="C94" s="187" t="s">
        <v>357</v>
      </c>
      <c r="D94" s="280"/>
      <c r="E94" s="280"/>
      <c r="F94" s="280"/>
      <c r="G94" s="278"/>
      <c r="H94" s="8">
        <f>G94*F94</f>
        <v>0</v>
      </c>
      <c r="I94" s="114"/>
    </row>
    <row r="95" spans="1:9" s="7" customFormat="1" ht="12" customHeight="1" x14ac:dyDescent="0.2">
      <c r="A95" s="329"/>
      <c r="B95" s="334"/>
      <c r="C95" s="119" t="s">
        <v>408</v>
      </c>
      <c r="D95" s="280"/>
      <c r="E95" s="280"/>
      <c r="F95" s="280"/>
      <c r="G95" s="278"/>
      <c r="H95" s="8"/>
      <c r="I95" s="114"/>
    </row>
    <row r="96" spans="1:9" s="7" customFormat="1" ht="12" customHeight="1" x14ac:dyDescent="0.2">
      <c r="A96" s="329"/>
      <c r="B96" s="334"/>
      <c r="C96" s="114" t="s">
        <v>664</v>
      </c>
      <c r="D96" s="210"/>
      <c r="E96" s="210"/>
      <c r="F96" s="210"/>
      <c r="G96" s="289"/>
      <c r="H96" s="8">
        <f>G96*F96</f>
        <v>0</v>
      </c>
      <c r="I96" s="114"/>
    </row>
    <row r="97" spans="1:9" s="7" customFormat="1" ht="12" customHeight="1" x14ac:dyDescent="0.2">
      <c r="A97" s="329"/>
      <c r="B97" s="334"/>
      <c r="C97" s="114"/>
      <c r="H97" s="8"/>
      <c r="I97" s="114"/>
    </row>
    <row r="98" spans="1:9" s="7" customFormat="1" ht="12" customHeight="1" x14ac:dyDescent="0.2">
      <c r="A98" s="329"/>
      <c r="B98" s="334"/>
      <c r="C98" s="114"/>
      <c r="H98" s="8"/>
      <c r="I98" s="114"/>
    </row>
    <row r="99" spans="1:9" s="7" customFormat="1" ht="12" customHeight="1" x14ac:dyDescent="0.2">
      <c r="A99" s="329" t="s">
        <v>450</v>
      </c>
      <c r="B99" s="334"/>
      <c r="C99" s="114" t="s">
        <v>410</v>
      </c>
      <c r="H99" s="8">
        <f t="shared" si="2"/>
        <v>0</v>
      </c>
      <c r="I99" s="114"/>
    </row>
    <row r="100" spans="1:9" s="7" customFormat="1" ht="12" customHeight="1" x14ac:dyDescent="0.2">
      <c r="A100" s="329"/>
      <c r="B100" s="334"/>
      <c r="C100" s="114" t="s">
        <v>411</v>
      </c>
      <c r="H100" s="8">
        <f t="shared" si="2"/>
        <v>0</v>
      </c>
      <c r="I100" s="114"/>
    </row>
    <row r="101" spans="1:9" s="7" customFormat="1" ht="12" customHeight="1" x14ac:dyDescent="0.2">
      <c r="A101" s="329"/>
      <c r="B101" s="334"/>
      <c r="C101" s="42" t="s">
        <v>412</v>
      </c>
      <c r="D101" s="4" t="s">
        <v>232</v>
      </c>
      <c r="F101" s="235">
        <v>3</v>
      </c>
      <c r="G101" s="125"/>
      <c r="H101" s="8">
        <f t="shared" si="2"/>
        <v>0</v>
      </c>
      <c r="I101" s="114"/>
    </row>
    <row r="102" spans="1:9" s="7" customFormat="1" ht="12" customHeight="1" x14ac:dyDescent="0.2">
      <c r="A102" s="329"/>
      <c r="B102" s="334"/>
      <c r="C102" s="42" t="s">
        <v>413</v>
      </c>
      <c r="D102" s="4" t="s">
        <v>232</v>
      </c>
      <c r="F102" s="235">
        <v>1</v>
      </c>
      <c r="G102" s="125"/>
      <c r="H102" s="8">
        <f t="shared" si="2"/>
        <v>0</v>
      </c>
      <c r="I102" s="114"/>
    </row>
    <row r="103" spans="1:9" s="7" customFormat="1" ht="12" customHeight="1" x14ac:dyDescent="0.2">
      <c r="A103" s="329"/>
      <c r="B103" s="334"/>
      <c r="C103" s="42" t="s">
        <v>414</v>
      </c>
      <c r="D103" s="4" t="s">
        <v>232</v>
      </c>
      <c r="F103" s="235">
        <v>203</v>
      </c>
      <c r="G103" s="125"/>
      <c r="H103" s="8">
        <f t="shared" si="2"/>
        <v>0</v>
      </c>
      <c r="I103" s="114"/>
    </row>
    <row r="104" spans="1:9" s="7" customFormat="1" ht="12" customHeight="1" x14ac:dyDescent="0.2">
      <c r="A104" s="329"/>
      <c r="B104" s="334"/>
      <c r="C104" s="42" t="s">
        <v>415</v>
      </c>
      <c r="D104" s="4" t="s">
        <v>232</v>
      </c>
      <c r="F104" s="235">
        <v>134</v>
      </c>
      <c r="G104" s="125"/>
      <c r="H104" s="8">
        <f t="shared" si="2"/>
        <v>0</v>
      </c>
      <c r="I104" s="114"/>
    </row>
    <row r="105" spans="1:9" s="7" customFormat="1" ht="12" customHeight="1" x14ac:dyDescent="0.2">
      <c r="A105" s="329"/>
      <c r="B105" s="334"/>
      <c r="C105" s="114"/>
      <c r="F105" s="235"/>
      <c r="G105" s="183"/>
      <c r="H105" s="8">
        <f t="shared" si="2"/>
        <v>0</v>
      </c>
      <c r="I105" s="114"/>
    </row>
    <row r="106" spans="1:9" s="7" customFormat="1" ht="12" customHeight="1" x14ac:dyDescent="0.2">
      <c r="A106" s="329" t="s">
        <v>451</v>
      </c>
      <c r="B106" s="334"/>
      <c r="C106" s="114" t="s">
        <v>737</v>
      </c>
      <c r="D106" s="7" t="s">
        <v>665</v>
      </c>
      <c r="F106" s="235">
        <v>1</v>
      </c>
      <c r="G106" s="183"/>
      <c r="H106" s="8">
        <f t="shared" si="2"/>
        <v>0</v>
      </c>
      <c r="I106" s="114"/>
    </row>
    <row r="107" spans="1:9" s="7" customFormat="1" ht="12" customHeight="1" x14ac:dyDescent="0.2">
      <c r="A107" s="329"/>
      <c r="B107" s="334"/>
      <c r="C107" s="114" t="s">
        <v>731</v>
      </c>
      <c r="F107" s="235"/>
      <c r="G107" s="183"/>
      <c r="H107" s="8">
        <f t="shared" si="2"/>
        <v>0</v>
      </c>
      <c r="I107" s="114"/>
    </row>
    <row r="108" spans="1:9" s="7" customFormat="1" ht="12" customHeight="1" x14ac:dyDescent="0.2">
      <c r="A108" s="329"/>
      <c r="B108" s="334"/>
      <c r="C108" s="114" t="s">
        <v>734</v>
      </c>
      <c r="F108" s="235"/>
      <c r="G108" s="183"/>
      <c r="H108" s="8"/>
      <c r="I108" s="114"/>
    </row>
    <row r="109" spans="1:9" s="7" customFormat="1" ht="12" customHeight="1" x14ac:dyDescent="0.2">
      <c r="A109" s="329"/>
      <c r="B109" s="334"/>
      <c r="C109" s="114" t="s">
        <v>732</v>
      </c>
      <c r="F109" s="235"/>
      <c r="G109" s="183"/>
      <c r="H109" s="8"/>
      <c r="I109" s="114"/>
    </row>
    <row r="110" spans="1:9" s="7" customFormat="1" ht="12" customHeight="1" x14ac:dyDescent="0.2">
      <c r="A110" s="329"/>
      <c r="B110" s="334"/>
      <c r="C110" s="114" t="s">
        <v>733</v>
      </c>
      <c r="F110" s="235"/>
      <c r="G110" s="183"/>
      <c r="H110" s="8"/>
      <c r="I110" s="114"/>
    </row>
    <row r="111" spans="1:9" s="7" customFormat="1" ht="12" customHeight="1" x14ac:dyDescent="0.2">
      <c r="A111" s="329"/>
      <c r="B111" s="334"/>
      <c r="C111" s="114" t="s">
        <v>738</v>
      </c>
      <c r="D111" s="235"/>
      <c r="F111" s="235"/>
      <c r="I111" s="114"/>
    </row>
    <row r="112" spans="1:9" s="7" customFormat="1" ht="12" customHeight="1" x14ac:dyDescent="0.2">
      <c r="A112" s="329"/>
      <c r="B112" s="334"/>
      <c r="C112" s="114" t="s">
        <v>740</v>
      </c>
      <c r="D112" s="235"/>
      <c r="F112" s="235"/>
      <c r="I112" s="114"/>
    </row>
    <row r="113" spans="1:9" s="7" customFormat="1" ht="12" customHeight="1" x14ac:dyDescent="0.2">
      <c r="A113" s="329"/>
      <c r="B113" s="334"/>
      <c r="C113" s="114" t="s">
        <v>739</v>
      </c>
      <c r="D113" s="235"/>
      <c r="F113" s="235"/>
      <c r="I113" s="114"/>
    </row>
    <row r="114" spans="1:9" s="7" customFormat="1" ht="12" customHeight="1" x14ac:dyDescent="0.2">
      <c r="A114" s="329"/>
      <c r="B114" s="334"/>
      <c r="C114" s="114"/>
      <c r="D114" s="235"/>
      <c r="F114" s="235"/>
      <c r="I114" s="114"/>
    </row>
    <row r="115" spans="1:9" s="7" customFormat="1" ht="12" customHeight="1" x14ac:dyDescent="0.2">
      <c r="A115" s="329"/>
      <c r="B115" s="334"/>
      <c r="C115" s="114" t="s">
        <v>735</v>
      </c>
      <c r="D115" s="235"/>
      <c r="F115" s="235"/>
      <c r="I115" s="114"/>
    </row>
    <row r="116" spans="1:9" s="7" customFormat="1" ht="12" customHeight="1" x14ac:dyDescent="0.2">
      <c r="A116" s="329"/>
      <c r="B116" s="334"/>
      <c r="C116" s="114" t="s">
        <v>736</v>
      </c>
      <c r="D116" s="235"/>
      <c r="F116" s="235"/>
      <c r="I116" s="114"/>
    </row>
    <row r="117" spans="1:9" s="7" customFormat="1" ht="12" customHeight="1" x14ac:dyDescent="0.2">
      <c r="A117" s="329"/>
      <c r="B117" s="334"/>
      <c r="C117" s="114"/>
      <c r="D117" s="235"/>
      <c r="F117" s="235"/>
      <c r="I117" s="114"/>
    </row>
    <row r="118" spans="1:9" s="7" customFormat="1" ht="12" customHeight="1" x14ac:dyDescent="0.2">
      <c r="A118" s="329"/>
      <c r="B118" s="334"/>
      <c r="C118" s="114"/>
      <c r="D118" s="235"/>
      <c r="F118" s="235"/>
      <c r="I118" s="114"/>
    </row>
    <row r="119" spans="1:9" s="7" customFormat="1" ht="12" customHeight="1" x14ac:dyDescent="0.2">
      <c r="A119" s="329"/>
      <c r="B119" s="334"/>
      <c r="C119" s="114"/>
      <c r="D119" s="235"/>
      <c r="F119" s="235"/>
      <c r="I119" s="114"/>
    </row>
    <row r="120" spans="1:9" s="7" customFormat="1" ht="12" customHeight="1" x14ac:dyDescent="0.2">
      <c r="A120" s="329"/>
      <c r="B120" s="334"/>
      <c r="C120" s="114"/>
      <c r="D120" s="235"/>
      <c r="F120" s="235"/>
      <c r="I120" s="114"/>
    </row>
    <row r="121" spans="1:9" s="7" customFormat="1" ht="12" customHeight="1" x14ac:dyDescent="0.2">
      <c r="A121" s="329"/>
      <c r="B121" s="334"/>
      <c r="C121" s="114"/>
      <c r="D121" s="235"/>
      <c r="F121" s="235"/>
      <c r="I121" s="114"/>
    </row>
    <row r="122" spans="1:9" s="7" customFormat="1" ht="12" customHeight="1" x14ac:dyDescent="0.2">
      <c r="A122" s="329"/>
      <c r="B122" s="334"/>
      <c r="C122" s="114"/>
      <c r="D122" s="235"/>
      <c r="F122" s="235"/>
      <c r="I122" s="114"/>
    </row>
    <row r="123" spans="1:9" s="7" customFormat="1" ht="12" customHeight="1" x14ac:dyDescent="0.2">
      <c r="A123" s="329"/>
      <c r="B123" s="334"/>
      <c r="C123" s="114"/>
      <c r="D123" s="235"/>
      <c r="F123" s="235"/>
      <c r="I123" s="114"/>
    </row>
    <row r="124" spans="1:9" s="7" customFormat="1" ht="12" customHeight="1" x14ac:dyDescent="0.2">
      <c r="A124" s="329"/>
      <c r="B124" s="334"/>
      <c r="C124" s="114"/>
      <c r="D124" s="235"/>
      <c r="F124" s="235"/>
      <c r="I124" s="114"/>
    </row>
    <row r="125" spans="1:9" s="7" customFormat="1" ht="12" customHeight="1" x14ac:dyDescent="0.2">
      <c r="A125" s="329"/>
      <c r="B125" s="334"/>
      <c r="C125" s="114"/>
      <c r="D125" s="235"/>
      <c r="F125" s="235"/>
      <c r="I125" s="114"/>
    </row>
    <row r="126" spans="1:9" s="7" customFormat="1" ht="12" customHeight="1" x14ac:dyDescent="0.2">
      <c r="A126" s="329"/>
      <c r="B126" s="334"/>
      <c r="C126" s="114"/>
      <c r="D126" s="235"/>
      <c r="F126" s="235"/>
      <c r="I126" s="114"/>
    </row>
    <row r="127" spans="1:9" s="7" customFormat="1" ht="12" customHeight="1" x14ac:dyDescent="0.2">
      <c r="A127" s="329"/>
      <c r="B127" s="334"/>
      <c r="C127" s="114"/>
      <c r="D127" s="235"/>
      <c r="F127" s="235"/>
      <c r="I127" s="114"/>
    </row>
    <row r="128" spans="1:9" s="7" customFormat="1" ht="12" customHeight="1" x14ac:dyDescent="0.2">
      <c r="A128" s="329"/>
      <c r="B128" s="334"/>
      <c r="C128" s="114"/>
      <c r="D128" s="235"/>
      <c r="F128" s="235"/>
      <c r="I128" s="114"/>
    </row>
    <row r="129" spans="1:9" s="7" customFormat="1" ht="12" customHeight="1" x14ac:dyDescent="0.2">
      <c r="A129" s="329"/>
      <c r="B129" s="334"/>
      <c r="C129" s="114"/>
      <c r="D129" s="235"/>
      <c r="F129" s="235"/>
      <c r="I129" s="114"/>
    </row>
    <row r="130" spans="1:9" s="7" customFormat="1" ht="12" customHeight="1" x14ac:dyDescent="0.2">
      <c r="A130" s="329"/>
      <c r="B130" s="334"/>
      <c r="C130" s="114"/>
      <c r="D130" s="235"/>
      <c r="F130" s="235"/>
      <c r="I130" s="114"/>
    </row>
    <row r="131" spans="1:9" s="7" customFormat="1" ht="12" customHeight="1" x14ac:dyDescent="0.2">
      <c r="A131" s="329"/>
      <c r="B131" s="334"/>
      <c r="C131" s="114"/>
      <c r="D131" s="235"/>
      <c r="F131" s="235"/>
      <c r="I131" s="114"/>
    </row>
    <row r="132" spans="1:9" s="7" customFormat="1" ht="12" customHeight="1" x14ac:dyDescent="0.2">
      <c r="A132" s="329"/>
      <c r="B132" s="334"/>
      <c r="C132" s="114"/>
      <c r="D132" s="235"/>
      <c r="F132" s="235"/>
      <c r="I132" s="114"/>
    </row>
    <row r="133" spans="1:9" s="7" customFormat="1" ht="12" customHeight="1" x14ac:dyDescent="0.2">
      <c r="A133" s="329"/>
      <c r="B133" s="334"/>
      <c r="C133" s="114"/>
      <c r="D133" s="235"/>
      <c r="F133" s="235"/>
      <c r="I133" s="114"/>
    </row>
    <row r="134" spans="1:9" s="7" customFormat="1" ht="12" customHeight="1" x14ac:dyDescent="0.2">
      <c r="A134" s="329"/>
      <c r="B134" s="334"/>
      <c r="C134" s="114"/>
      <c r="D134" s="235"/>
      <c r="F134" s="235"/>
      <c r="I134" s="114"/>
    </row>
    <row r="135" spans="1:9" s="7" customFormat="1" ht="12" customHeight="1" x14ac:dyDescent="0.2">
      <c r="A135" s="329"/>
      <c r="B135" s="334"/>
      <c r="C135" s="114"/>
      <c r="D135" s="235"/>
      <c r="F135" s="235"/>
      <c r="I135" s="114"/>
    </row>
    <row r="136" spans="1:9" s="7" customFormat="1" ht="12" customHeight="1" x14ac:dyDescent="0.2">
      <c r="A136" s="329"/>
      <c r="B136" s="334"/>
      <c r="C136" s="114"/>
      <c r="D136" s="235"/>
      <c r="F136" s="235"/>
      <c r="I136" s="114"/>
    </row>
    <row r="137" spans="1:9" s="7" customFormat="1" ht="12" customHeight="1" x14ac:dyDescent="0.2">
      <c r="A137" s="329"/>
      <c r="B137" s="334"/>
      <c r="C137" s="114"/>
      <c r="D137" s="235"/>
      <c r="F137" s="235"/>
      <c r="I137" s="114"/>
    </row>
    <row r="138" spans="1:9" s="7" customFormat="1" ht="12" customHeight="1" x14ac:dyDescent="0.2">
      <c r="A138" s="329"/>
      <c r="B138" s="334"/>
      <c r="C138" s="114"/>
      <c r="D138" s="235"/>
      <c r="F138" s="235"/>
      <c r="I138" s="114"/>
    </row>
    <row r="139" spans="1:9" s="7" customFormat="1" ht="12" customHeight="1" x14ac:dyDescent="0.2">
      <c r="A139" s="329"/>
      <c r="B139" s="334"/>
      <c r="C139" s="114"/>
      <c r="D139" s="235"/>
      <c r="F139" s="235"/>
      <c r="I139" s="114"/>
    </row>
    <row r="140" spans="1:9" s="7" customFormat="1" ht="12" customHeight="1" x14ac:dyDescent="0.2">
      <c r="A140" s="329"/>
      <c r="B140" s="334"/>
      <c r="C140" s="114"/>
      <c r="D140" s="235"/>
      <c r="F140" s="235"/>
      <c r="I140" s="114"/>
    </row>
    <row r="141" spans="1:9" s="7" customFormat="1" ht="12" customHeight="1" x14ac:dyDescent="0.2">
      <c r="A141" s="329"/>
      <c r="B141" s="334"/>
      <c r="C141" s="114"/>
      <c r="D141" s="235"/>
      <c r="F141" s="235"/>
      <c r="I141" s="114"/>
    </row>
    <row r="142" spans="1:9" s="7" customFormat="1" ht="12" customHeight="1" x14ac:dyDescent="0.2">
      <c r="A142" s="329"/>
      <c r="B142" s="334"/>
      <c r="C142" s="114"/>
      <c r="D142" s="235"/>
      <c r="F142" s="235"/>
      <c r="I142" s="114"/>
    </row>
    <row r="143" spans="1:9" s="7" customFormat="1" ht="12" customHeight="1" x14ac:dyDescent="0.2">
      <c r="A143" s="329"/>
      <c r="B143" s="334"/>
      <c r="C143" s="114"/>
      <c r="D143" s="235"/>
      <c r="F143" s="235"/>
      <c r="I143" s="114"/>
    </row>
    <row r="144" spans="1:9" s="7" customFormat="1" ht="12" customHeight="1" x14ac:dyDescent="0.2">
      <c r="A144" s="329"/>
      <c r="B144" s="334"/>
      <c r="C144" s="114"/>
      <c r="D144" s="235"/>
      <c r="F144" s="235"/>
      <c r="I144" s="114"/>
    </row>
    <row r="145" spans="1:9" s="7" customFormat="1" ht="12" customHeight="1" x14ac:dyDescent="0.2">
      <c r="A145" s="329" t="s">
        <v>452</v>
      </c>
      <c r="B145" s="334"/>
      <c r="C145" s="89" t="s">
        <v>384</v>
      </c>
      <c r="D145" s="4" t="s">
        <v>4</v>
      </c>
      <c r="E145" s="115"/>
      <c r="F145" s="4">
        <v>1</v>
      </c>
      <c r="G145" s="120"/>
      <c r="I145" s="35">
        <f>F145*G145</f>
        <v>0</v>
      </c>
    </row>
    <row r="146" spans="1:9" s="7" customFormat="1" ht="12" customHeight="1" x14ac:dyDescent="0.2">
      <c r="A146" s="329"/>
      <c r="B146" s="342"/>
      <c r="C146" s="5"/>
      <c r="D146" s="115"/>
      <c r="E146" s="282"/>
      <c r="F146" s="283"/>
      <c r="G146" s="120"/>
      <c r="H146" s="34"/>
      <c r="I146" s="35"/>
    </row>
    <row r="147" spans="1:9" s="7" customFormat="1" ht="12" customHeight="1" thickBot="1" x14ac:dyDescent="0.25">
      <c r="A147" s="344"/>
      <c r="B147" s="345"/>
      <c r="C147" s="57"/>
      <c r="D147" s="58"/>
      <c r="E147" s="58"/>
      <c r="F147" s="72"/>
      <c r="G147" s="72"/>
      <c r="H147" s="73">
        <f>SUM(H15:H146)</f>
        <v>0</v>
      </c>
      <c r="I147" s="284">
        <f>SUM(I16:I145)</f>
        <v>0</v>
      </c>
    </row>
    <row r="148" spans="1:9" s="7" customFormat="1" ht="12" customHeight="1" x14ac:dyDescent="0.2">
      <c r="A148" s="346" t="s">
        <v>119</v>
      </c>
      <c r="B148" s="334"/>
      <c r="C148" s="5"/>
      <c r="D148" s="4"/>
      <c r="E148" s="4"/>
      <c r="F148" s="13"/>
      <c r="G148" s="13"/>
      <c r="H148" s="11">
        <f>H147+I147</f>
        <v>0</v>
      </c>
      <c r="I148" s="35"/>
    </row>
    <row r="149" spans="1:9" s="7" customFormat="1" ht="12" customHeight="1" x14ac:dyDescent="0.2">
      <c r="A149" s="329"/>
      <c r="B149" s="334"/>
      <c r="C149" s="5"/>
      <c r="D149" s="4"/>
      <c r="E149" s="4"/>
      <c r="F149" s="13"/>
      <c r="G149" s="8"/>
      <c r="H149" s="34"/>
      <c r="I149" s="35"/>
    </row>
    <row r="150" spans="1:9" s="7" customFormat="1" ht="12" customHeight="1" x14ac:dyDescent="0.2">
      <c r="A150" s="329"/>
      <c r="B150" s="119"/>
      <c r="C150" s="5"/>
      <c r="D150" s="4"/>
      <c r="E150" s="4"/>
      <c r="F150" s="13"/>
      <c r="G150" s="8"/>
      <c r="H150" s="34"/>
      <c r="I150" s="35"/>
    </row>
    <row r="151" spans="1:9" s="7" customFormat="1" ht="12" customHeight="1" x14ac:dyDescent="0.2">
      <c r="A151" s="329"/>
      <c r="B151" s="347" t="s">
        <v>62</v>
      </c>
      <c r="C151" s="5"/>
      <c r="D151" s="4"/>
      <c r="E151" s="4"/>
      <c r="F151" s="13"/>
      <c r="G151" s="8"/>
      <c r="H151" s="34"/>
      <c r="I151" s="35"/>
    </row>
    <row r="152" spans="1:9" s="7" customFormat="1" ht="12" customHeight="1" x14ac:dyDescent="0.2">
      <c r="A152" s="329"/>
      <c r="B152" s="347"/>
      <c r="C152" s="5"/>
      <c r="D152" s="4"/>
      <c r="E152" s="4"/>
      <c r="F152" s="13"/>
      <c r="G152" s="8"/>
      <c r="H152" s="34"/>
      <c r="I152" s="35"/>
    </row>
    <row r="153" spans="1:9" s="7" customFormat="1" ht="12" customHeight="1" x14ac:dyDescent="0.2">
      <c r="A153" s="329"/>
      <c r="B153" s="347"/>
      <c r="C153" s="5"/>
      <c r="D153" s="4"/>
      <c r="E153" s="4"/>
      <c r="F153" s="13"/>
      <c r="G153" s="8"/>
      <c r="H153" s="34"/>
      <c r="I153" s="35"/>
    </row>
    <row r="154" spans="1:9" s="7" customFormat="1" ht="12" customHeight="1" x14ac:dyDescent="0.2">
      <c r="A154" s="329"/>
      <c r="B154" s="334"/>
      <c r="C154" s="5"/>
      <c r="D154" s="4"/>
      <c r="E154" s="4"/>
      <c r="F154" s="13"/>
      <c r="G154" s="8"/>
      <c r="H154" s="34"/>
      <c r="I154" s="35"/>
    </row>
    <row r="155" spans="1:9" s="7" customFormat="1" ht="12" customHeight="1" x14ac:dyDescent="0.2">
      <c r="A155" s="329"/>
      <c r="B155" s="334"/>
      <c r="C155" s="5"/>
      <c r="D155" s="4"/>
      <c r="E155" s="4"/>
      <c r="F155" s="13"/>
      <c r="G155" s="8"/>
      <c r="H155" s="34"/>
      <c r="I155" s="35"/>
    </row>
    <row r="156" spans="1:9" s="7" customFormat="1" ht="12" customHeight="1" x14ac:dyDescent="0.2">
      <c r="A156" s="329"/>
      <c r="B156" s="334"/>
      <c r="C156" s="5"/>
      <c r="D156" s="4"/>
      <c r="E156" s="4"/>
      <c r="F156" s="13"/>
      <c r="G156" s="8"/>
      <c r="H156" s="34"/>
      <c r="I156" s="35"/>
    </row>
    <row r="157" spans="1:9" s="7" customFormat="1" ht="12" customHeight="1" x14ac:dyDescent="0.2">
      <c r="A157" s="329"/>
      <c r="B157" s="334"/>
      <c r="C157" s="5"/>
      <c r="D157" s="4"/>
      <c r="E157" s="4"/>
      <c r="F157" s="13"/>
      <c r="G157" s="8"/>
      <c r="H157" s="34"/>
      <c r="I157" s="35"/>
    </row>
    <row r="158" spans="1:9" s="7" customFormat="1" ht="12" customHeight="1" x14ac:dyDescent="0.2">
      <c r="A158" s="329"/>
      <c r="B158" s="334"/>
      <c r="C158" s="5"/>
      <c r="D158" s="4"/>
      <c r="E158" s="4"/>
      <c r="F158" s="13"/>
      <c r="G158" s="8"/>
      <c r="H158" s="34"/>
      <c r="I158" s="35"/>
    </row>
    <row r="159" spans="1:9" s="7" customFormat="1" ht="12" customHeight="1" x14ac:dyDescent="0.2">
      <c r="A159" s="329"/>
      <c r="B159" s="334"/>
      <c r="C159" s="5"/>
      <c r="D159" s="4"/>
      <c r="E159" s="4"/>
      <c r="F159" s="13"/>
      <c r="G159" s="8"/>
      <c r="H159" s="34"/>
      <c r="I159" s="35"/>
    </row>
    <row r="160" spans="1:9" s="7" customFormat="1" ht="12" customHeight="1" x14ac:dyDescent="0.2">
      <c r="A160" s="329"/>
      <c r="B160" s="334"/>
      <c r="C160" s="46"/>
      <c r="D160" s="4"/>
      <c r="E160" s="4"/>
      <c r="F160" s="13"/>
      <c r="G160" s="8"/>
      <c r="H160" s="34"/>
      <c r="I160" s="35"/>
    </row>
    <row r="161" spans="1:9" s="7" customFormat="1" ht="12" customHeight="1" x14ac:dyDescent="0.2">
      <c r="A161" s="329"/>
      <c r="B161" s="334"/>
      <c r="C161" s="46"/>
      <c r="D161" s="4"/>
      <c r="E161" s="4"/>
      <c r="F161" s="13"/>
      <c r="G161" s="8"/>
      <c r="H161" s="34"/>
      <c r="I161" s="35"/>
    </row>
    <row r="162" spans="1:9" s="7" customFormat="1" ht="12" customHeight="1" x14ac:dyDescent="0.2">
      <c r="A162" s="329"/>
      <c r="B162" s="334"/>
      <c r="C162" s="46"/>
      <c r="D162" s="4"/>
      <c r="E162" s="4"/>
      <c r="F162" s="13"/>
      <c r="G162" s="8"/>
      <c r="H162" s="34"/>
      <c r="I162" s="35"/>
    </row>
    <row r="163" spans="1:9" s="7" customFormat="1" ht="12" customHeight="1" x14ac:dyDescent="0.2">
      <c r="A163" s="329"/>
      <c r="B163" s="334"/>
      <c r="C163" s="46"/>
      <c r="D163" s="4"/>
      <c r="E163" s="4"/>
      <c r="F163" s="13"/>
      <c r="G163" s="8"/>
      <c r="H163" s="34"/>
      <c r="I163" s="35"/>
    </row>
    <row r="164" spans="1:9" s="7" customFormat="1" ht="12" customHeight="1" x14ac:dyDescent="0.2">
      <c r="A164" s="329"/>
      <c r="B164" s="334"/>
      <c r="D164" s="4"/>
      <c r="E164" s="4"/>
      <c r="F164" s="13"/>
      <c r="G164" s="8"/>
      <c r="H164" s="34"/>
      <c r="I164" s="35"/>
    </row>
    <row r="165" spans="1:9" s="7" customFormat="1" ht="12" customHeight="1" x14ac:dyDescent="0.2">
      <c r="A165" s="329"/>
      <c r="B165" s="334"/>
      <c r="D165" s="4"/>
      <c r="E165" s="4"/>
      <c r="F165" s="13"/>
      <c r="G165" s="8"/>
      <c r="H165" s="34"/>
      <c r="I165" s="35"/>
    </row>
    <row r="166" spans="1:9" s="7" customFormat="1" ht="12" customHeight="1" x14ac:dyDescent="0.2">
      <c r="A166" s="329"/>
      <c r="B166" s="334"/>
      <c r="D166" s="4"/>
      <c r="E166" s="4"/>
      <c r="F166" s="13"/>
      <c r="G166" s="8"/>
      <c r="H166" s="34"/>
      <c r="I166" s="35"/>
    </row>
    <row r="167" spans="1:9" s="7" customFormat="1" ht="12" customHeight="1" x14ac:dyDescent="0.2">
      <c r="A167" s="329"/>
      <c r="B167" s="334"/>
      <c r="D167" s="4"/>
      <c r="E167" s="4"/>
      <c r="F167" s="13"/>
      <c r="G167" s="8"/>
      <c r="H167" s="34"/>
      <c r="I167" s="35"/>
    </row>
    <row r="168" spans="1:9" s="7" customFormat="1" ht="12" customHeight="1" x14ac:dyDescent="0.2">
      <c r="A168" s="329"/>
      <c r="B168" s="334"/>
      <c r="D168" s="4"/>
      <c r="E168" s="4"/>
      <c r="F168" s="13"/>
      <c r="G168" s="8"/>
      <c r="H168" s="34"/>
      <c r="I168" s="35"/>
    </row>
    <row r="169" spans="1:9" s="7" customFormat="1" ht="12" customHeight="1" x14ac:dyDescent="0.2">
      <c r="A169" s="329"/>
      <c r="B169" s="334"/>
      <c r="D169" s="4"/>
      <c r="E169" s="4"/>
      <c r="F169" s="13"/>
      <c r="G169" s="8"/>
      <c r="H169" s="34"/>
      <c r="I169" s="35"/>
    </row>
    <row r="170" spans="1:9" s="7" customFormat="1" ht="12" customHeight="1" x14ac:dyDescent="0.2">
      <c r="A170" s="329"/>
      <c r="B170" s="334"/>
      <c r="D170" s="4"/>
      <c r="E170" s="4"/>
      <c r="F170" s="13"/>
      <c r="G170" s="8"/>
      <c r="H170" s="34"/>
      <c r="I170" s="35"/>
    </row>
    <row r="171" spans="1:9" s="7" customFormat="1" ht="12" customHeight="1" x14ac:dyDescent="0.2">
      <c r="A171" s="329"/>
      <c r="B171" s="334"/>
      <c r="D171" s="4"/>
      <c r="E171" s="4"/>
      <c r="F171" s="13"/>
      <c r="G171" s="8"/>
      <c r="H171" s="34"/>
      <c r="I171" s="35"/>
    </row>
    <row r="172" spans="1:9" s="7" customFormat="1" ht="12" customHeight="1" x14ac:dyDescent="0.2">
      <c r="A172" s="329"/>
      <c r="B172" s="334"/>
      <c r="D172" s="4"/>
      <c r="E172" s="4"/>
      <c r="F172" s="13"/>
      <c r="G172" s="8"/>
      <c r="H172" s="34"/>
      <c r="I172" s="35"/>
    </row>
    <row r="173" spans="1:9" s="7" customFormat="1" ht="12" customHeight="1" x14ac:dyDescent="0.2">
      <c r="A173" s="329"/>
      <c r="B173" s="334"/>
      <c r="D173" s="4"/>
      <c r="E173" s="4"/>
      <c r="F173" s="13"/>
      <c r="G173" s="8"/>
      <c r="H173" s="34"/>
      <c r="I173" s="35"/>
    </row>
    <row r="174" spans="1:9" s="7" customFormat="1" ht="12" customHeight="1" x14ac:dyDescent="0.2">
      <c r="A174" s="329"/>
      <c r="B174" s="334"/>
      <c r="D174" s="4"/>
      <c r="E174" s="4"/>
      <c r="F174" s="13"/>
      <c r="G174" s="8"/>
      <c r="H174" s="34"/>
      <c r="I174" s="35"/>
    </row>
    <row r="175" spans="1:9" s="7" customFormat="1" ht="12" customHeight="1" x14ac:dyDescent="0.2">
      <c r="A175" s="329"/>
      <c r="B175" s="334"/>
      <c r="D175" s="4"/>
      <c r="E175" s="4"/>
      <c r="F175" s="13"/>
      <c r="G175" s="8"/>
      <c r="H175" s="34"/>
      <c r="I175" s="35"/>
    </row>
    <row r="176" spans="1:9" s="7" customFormat="1" ht="12" customHeight="1" x14ac:dyDescent="0.2">
      <c r="A176" s="329"/>
      <c r="B176" s="334"/>
      <c r="D176" s="4"/>
      <c r="E176" s="4"/>
      <c r="F176" s="13"/>
      <c r="G176" s="8"/>
      <c r="H176" s="34"/>
      <c r="I176" s="35"/>
    </row>
    <row r="177" spans="1:9" s="7" customFormat="1" ht="12" customHeight="1" x14ac:dyDescent="0.2">
      <c r="A177" s="329"/>
      <c r="B177" s="334"/>
      <c r="D177" s="4"/>
      <c r="E177" s="4"/>
      <c r="F177" s="13"/>
      <c r="G177" s="8"/>
      <c r="H177" s="34"/>
      <c r="I177" s="35"/>
    </row>
    <row r="178" spans="1:9" s="7" customFormat="1" ht="12" customHeight="1" x14ac:dyDescent="0.2">
      <c r="A178" s="329"/>
      <c r="B178" s="334"/>
      <c r="D178" s="4"/>
      <c r="E178" s="4"/>
      <c r="F178" s="13"/>
      <c r="G178" s="8"/>
      <c r="H178" s="34"/>
      <c r="I178" s="35"/>
    </row>
    <row r="179" spans="1:9" s="7" customFormat="1" ht="12" customHeight="1" x14ac:dyDescent="0.2">
      <c r="A179" s="329"/>
      <c r="B179" s="334"/>
      <c r="D179" s="111"/>
      <c r="E179" s="111"/>
      <c r="F179" s="123"/>
      <c r="G179" s="8"/>
      <c r="H179" s="34"/>
      <c r="I179" s="35"/>
    </row>
    <row r="180" spans="1:9" s="7" customFormat="1" ht="12" customHeight="1" x14ac:dyDescent="0.2">
      <c r="A180" s="329"/>
      <c r="B180" s="334"/>
      <c r="C180" s="5"/>
      <c r="D180" s="4"/>
      <c r="E180" s="4"/>
      <c r="F180" s="13"/>
      <c r="G180" s="8">
        <f>F180*E180</f>
        <v>0</v>
      </c>
      <c r="H180" s="34"/>
      <c r="I180" s="35"/>
    </row>
    <row r="181" spans="1:9" s="7" customFormat="1" ht="12" customHeight="1" x14ac:dyDescent="0.2">
      <c r="A181" s="329"/>
      <c r="B181" s="334"/>
      <c r="C181" s="5"/>
      <c r="D181" s="4"/>
      <c r="E181" s="4"/>
      <c r="F181" s="13"/>
      <c r="G181" s="8">
        <f t="shared" ref="G181:G192" si="3">F181*E181</f>
        <v>0</v>
      </c>
      <c r="H181" s="34"/>
      <c r="I181" s="35"/>
    </row>
    <row r="182" spans="1:9" s="7" customFormat="1" ht="12" customHeight="1" x14ac:dyDescent="0.2">
      <c r="A182" s="329"/>
      <c r="B182" s="334"/>
      <c r="C182" s="5"/>
      <c r="D182" s="4"/>
      <c r="E182" s="4"/>
      <c r="F182" s="13"/>
      <c r="G182" s="8">
        <f t="shared" si="3"/>
        <v>0</v>
      </c>
      <c r="H182" s="34"/>
      <c r="I182" s="35"/>
    </row>
    <row r="183" spans="1:9" s="7" customFormat="1" ht="12" customHeight="1" x14ac:dyDescent="0.2">
      <c r="A183" s="329"/>
      <c r="B183" s="334"/>
      <c r="C183" s="5"/>
      <c r="D183" s="4"/>
      <c r="E183" s="4"/>
      <c r="F183" s="13"/>
      <c r="G183" s="8">
        <f t="shared" si="3"/>
        <v>0</v>
      </c>
      <c r="H183" s="34"/>
      <c r="I183" s="35"/>
    </row>
    <row r="184" spans="1:9" s="7" customFormat="1" ht="12" customHeight="1" x14ac:dyDescent="0.2">
      <c r="A184" s="329"/>
      <c r="B184" s="334"/>
      <c r="C184" s="5"/>
      <c r="D184" s="4"/>
      <c r="E184" s="4"/>
      <c r="F184" s="13"/>
      <c r="G184" s="8">
        <f t="shared" si="3"/>
        <v>0</v>
      </c>
      <c r="H184" s="34"/>
      <c r="I184" s="35"/>
    </row>
    <row r="185" spans="1:9" s="7" customFormat="1" ht="12" customHeight="1" x14ac:dyDescent="0.2">
      <c r="A185" s="329"/>
      <c r="B185" s="334"/>
      <c r="C185" s="5"/>
      <c r="D185" s="4"/>
      <c r="E185" s="4"/>
      <c r="F185" s="13"/>
      <c r="G185" s="8">
        <f t="shared" si="3"/>
        <v>0</v>
      </c>
      <c r="H185" s="34"/>
      <c r="I185" s="35"/>
    </row>
    <row r="186" spans="1:9" s="7" customFormat="1" ht="12" customHeight="1" x14ac:dyDescent="0.2">
      <c r="A186" s="329"/>
      <c r="B186" s="334"/>
      <c r="C186" s="5"/>
      <c r="D186" s="4"/>
      <c r="E186" s="4"/>
      <c r="F186" s="13"/>
      <c r="G186" s="8">
        <f t="shared" si="3"/>
        <v>0</v>
      </c>
      <c r="H186" s="34"/>
      <c r="I186" s="35"/>
    </row>
    <row r="187" spans="1:9" s="7" customFormat="1" ht="12" customHeight="1" x14ac:dyDescent="0.2">
      <c r="A187" s="329"/>
      <c r="B187" s="334"/>
      <c r="C187" s="5"/>
      <c r="D187" s="4"/>
      <c r="E187" s="4"/>
      <c r="F187" s="13"/>
      <c r="G187" s="8">
        <f t="shared" si="3"/>
        <v>0</v>
      </c>
      <c r="H187" s="34"/>
      <c r="I187" s="35"/>
    </row>
    <row r="188" spans="1:9" s="7" customFormat="1" ht="12" customHeight="1" x14ac:dyDescent="0.2">
      <c r="A188" s="329"/>
      <c r="B188" s="334"/>
      <c r="C188" s="5"/>
      <c r="D188" s="4"/>
      <c r="E188" s="4"/>
      <c r="F188" s="13"/>
      <c r="G188" s="8">
        <f t="shared" si="3"/>
        <v>0</v>
      </c>
      <c r="H188" s="34"/>
      <c r="I188" s="35"/>
    </row>
    <row r="189" spans="1:9" s="7" customFormat="1" ht="12" customHeight="1" x14ac:dyDescent="0.2">
      <c r="A189" s="329"/>
      <c r="B189" s="334"/>
      <c r="C189" s="5"/>
      <c r="D189" s="4"/>
      <c r="E189" s="4"/>
      <c r="F189" s="13"/>
      <c r="G189" s="8">
        <f t="shared" si="3"/>
        <v>0</v>
      </c>
      <c r="H189" s="34"/>
      <c r="I189" s="35"/>
    </row>
    <row r="190" spans="1:9" s="7" customFormat="1" ht="12" customHeight="1" x14ac:dyDescent="0.2">
      <c r="A190" s="329"/>
      <c r="B190" s="334"/>
      <c r="C190" s="5"/>
      <c r="D190" s="4"/>
      <c r="E190" s="4"/>
      <c r="F190" s="13"/>
      <c r="G190" s="8">
        <f t="shared" si="3"/>
        <v>0</v>
      </c>
      <c r="H190" s="34"/>
      <c r="I190" s="35"/>
    </row>
    <row r="191" spans="1:9" s="7" customFormat="1" ht="12" customHeight="1" x14ac:dyDescent="0.2">
      <c r="A191" s="329"/>
      <c r="B191" s="334"/>
      <c r="C191" s="5"/>
      <c r="D191" s="4"/>
      <c r="E191" s="4"/>
      <c r="F191" s="13"/>
      <c r="G191" s="8">
        <f t="shared" si="3"/>
        <v>0</v>
      </c>
      <c r="H191" s="34"/>
      <c r="I191" s="35"/>
    </row>
    <row r="192" spans="1:9" s="7" customFormat="1" ht="12" customHeight="1" x14ac:dyDescent="0.2">
      <c r="A192" s="329"/>
      <c r="B192" s="334"/>
      <c r="C192" s="5"/>
      <c r="D192" s="4"/>
      <c r="E192" s="4"/>
      <c r="F192" s="13"/>
      <c r="G192" s="8">
        <f t="shared" si="3"/>
        <v>0</v>
      </c>
      <c r="H192" s="34"/>
      <c r="I192" s="35"/>
    </row>
    <row r="193" spans="1:9" s="7" customFormat="1" ht="12" customHeight="1" x14ac:dyDescent="0.2">
      <c r="A193" s="329"/>
      <c r="B193" s="334"/>
      <c r="C193" s="5"/>
      <c r="D193" s="4"/>
      <c r="E193" s="4"/>
      <c r="F193" s="13"/>
      <c r="G193" s="8">
        <f>F193*E193</f>
        <v>0</v>
      </c>
      <c r="H193" s="34"/>
      <c r="I193" s="35"/>
    </row>
    <row r="194" spans="1:9" s="7" customFormat="1" ht="12" customHeight="1" x14ac:dyDescent="0.2">
      <c r="A194" s="329"/>
      <c r="B194" s="334"/>
      <c r="C194" s="5"/>
      <c r="D194" s="4"/>
      <c r="E194" s="4"/>
      <c r="F194" s="13"/>
      <c r="G194" s="8"/>
      <c r="H194" s="34"/>
      <c r="I194" s="35"/>
    </row>
    <row r="195" spans="1:9" s="7" customFormat="1" ht="12" customHeight="1" x14ac:dyDescent="0.2">
      <c r="A195" s="329"/>
      <c r="B195" s="334"/>
      <c r="C195" s="5"/>
      <c r="D195" s="4"/>
      <c r="E195" s="4"/>
      <c r="F195" s="13"/>
      <c r="G195" s="8"/>
      <c r="H195" s="34"/>
      <c r="I195" s="35"/>
    </row>
    <row r="196" spans="1:9" s="7" customFormat="1" ht="12" customHeight="1" x14ac:dyDescent="0.2">
      <c r="A196" s="329"/>
      <c r="B196" s="334"/>
      <c r="C196" s="5"/>
      <c r="D196" s="4"/>
      <c r="E196" s="4"/>
      <c r="F196" s="13"/>
      <c r="G196" s="8"/>
      <c r="H196" s="34"/>
      <c r="I196" s="35"/>
    </row>
    <row r="197" spans="1:9" s="7" customFormat="1" ht="12" customHeight="1" x14ac:dyDescent="0.2">
      <c r="A197" s="329"/>
      <c r="B197" s="334"/>
      <c r="C197" s="5"/>
      <c r="D197" s="4"/>
      <c r="E197" s="4"/>
      <c r="F197" s="13"/>
      <c r="G197" s="8"/>
      <c r="H197" s="34"/>
      <c r="I197" s="35"/>
    </row>
    <row r="198" spans="1:9" s="7" customFormat="1" ht="12" customHeight="1" x14ac:dyDescent="0.2">
      <c r="A198" s="329"/>
      <c r="B198" s="334"/>
      <c r="C198" s="5"/>
      <c r="D198" s="4"/>
      <c r="E198" s="4"/>
      <c r="F198" s="13"/>
      <c r="G198" s="8"/>
      <c r="H198" s="34"/>
      <c r="I198" s="35"/>
    </row>
    <row r="199" spans="1:9" s="7" customFormat="1" ht="12" customHeight="1" x14ac:dyDescent="0.2">
      <c r="A199" s="329"/>
      <c r="B199" s="334"/>
      <c r="C199" s="5"/>
      <c r="D199" s="4"/>
      <c r="E199" s="4"/>
      <c r="F199" s="13"/>
      <c r="G199" s="8"/>
      <c r="H199" s="34"/>
      <c r="I199" s="35"/>
    </row>
    <row r="200" spans="1:9" s="7" customFormat="1" ht="12" customHeight="1" x14ac:dyDescent="0.2">
      <c r="A200" s="329"/>
      <c r="B200" s="334"/>
      <c r="C200" s="5"/>
      <c r="D200" s="4"/>
      <c r="E200" s="4"/>
      <c r="F200" s="13"/>
      <c r="G200" s="8"/>
      <c r="H200" s="34"/>
      <c r="I200" s="35"/>
    </row>
    <row r="201" spans="1:9" s="7" customFormat="1" ht="12" customHeight="1" x14ac:dyDescent="0.2">
      <c r="A201" s="329"/>
      <c r="B201" s="334"/>
      <c r="C201" s="5"/>
      <c r="D201" s="4"/>
      <c r="E201" s="4"/>
      <c r="F201" s="13"/>
      <c r="G201" s="8"/>
      <c r="H201" s="34"/>
      <c r="I201" s="35"/>
    </row>
    <row r="202" spans="1:9" s="7" customFormat="1" ht="12" customHeight="1" x14ac:dyDescent="0.2">
      <c r="A202" s="329"/>
      <c r="B202" s="334"/>
      <c r="C202" s="5"/>
      <c r="D202" s="4"/>
      <c r="E202" s="4"/>
      <c r="F202" s="13"/>
      <c r="G202" s="8"/>
      <c r="H202" s="34"/>
      <c r="I202" s="35"/>
    </row>
    <row r="203" spans="1:9" s="7" customFormat="1" ht="12" customHeight="1" x14ac:dyDescent="0.2">
      <c r="A203" s="329"/>
      <c r="B203" s="334"/>
      <c r="C203" s="5"/>
      <c r="D203" s="4"/>
      <c r="E203" s="4"/>
      <c r="F203" s="13"/>
      <c r="G203" s="8"/>
      <c r="H203" s="34"/>
      <c r="I203" s="35"/>
    </row>
    <row r="204" spans="1:9" s="7" customFormat="1" ht="12" customHeight="1" x14ac:dyDescent="0.2">
      <c r="A204" s="329"/>
      <c r="B204" s="334"/>
      <c r="C204" s="5"/>
      <c r="D204" s="4"/>
      <c r="E204" s="4"/>
      <c r="F204" s="13"/>
      <c r="G204" s="8"/>
      <c r="H204" s="34"/>
      <c r="I204" s="35"/>
    </row>
    <row r="205" spans="1:9" s="7" customFormat="1" ht="12" customHeight="1" x14ac:dyDescent="0.2">
      <c r="A205" s="329"/>
      <c r="B205" s="334"/>
      <c r="C205" s="5"/>
      <c r="D205" s="4"/>
      <c r="E205" s="4"/>
      <c r="F205" s="13"/>
      <c r="G205" s="8"/>
      <c r="H205" s="34"/>
      <c r="I205" s="35"/>
    </row>
    <row r="206" spans="1:9" s="7" customFormat="1" ht="12" customHeight="1" x14ac:dyDescent="0.2">
      <c r="A206" s="329"/>
      <c r="B206" s="334"/>
      <c r="C206" s="5"/>
      <c r="D206" s="4"/>
      <c r="E206" s="4"/>
      <c r="F206" s="13"/>
      <c r="G206" s="8"/>
      <c r="H206" s="34"/>
      <c r="I206" s="35"/>
    </row>
    <row r="207" spans="1:9" s="7" customFormat="1" ht="12" customHeight="1" x14ac:dyDescent="0.2">
      <c r="A207" s="329"/>
      <c r="B207" s="334"/>
      <c r="C207" s="5"/>
      <c r="D207" s="4"/>
      <c r="E207" s="4"/>
      <c r="F207" s="13"/>
      <c r="G207" s="8"/>
      <c r="H207" s="34"/>
      <c r="I207" s="35"/>
    </row>
    <row r="208" spans="1:9" s="7" customFormat="1" ht="12" customHeight="1" x14ac:dyDescent="0.2">
      <c r="A208" s="329"/>
      <c r="B208" s="334"/>
      <c r="C208" s="5"/>
      <c r="D208" s="4"/>
      <c r="E208" s="4"/>
      <c r="F208" s="13"/>
      <c r="G208" s="8"/>
      <c r="H208" s="34"/>
      <c r="I208" s="35"/>
    </row>
    <row r="209" spans="1:9" s="7" customFormat="1" ht="12" customHeight="1" x14ac:dyDescent="0.2">
      <c r="A209" s="329"/>
      <c r="B209" s="334"/>
      <c r="C209" s="5"/>
      <c r="D209" s="4"/>
      <c r="E209" s="4"/>
      <c r="F209" s="13"/>
      <c r="G209" s="8"/>
      <c r="H209" s="34"/>
      <c r="I209" s="35"/>
    </row>
    <row r="210" spans="1:9" s="7" customFormat="1" ht="12" customHeight="1" x14ac:dyDescent="0.2">
      <c r="A210" s="329"/>
      <c r="B210" s="334"/>
      <c r="C210" s="5"/>
      <c r="D210" s="4"/>
      <c r="E210" s="4"/>
      <c r="F210" s="13"/>
      <c r="G210" s="8"/>
      <c r="H210" s="34"/>
      <c r="I210" s="35"/>
    </row>
    <row r="211" spans="1:9" s="7" customFormat="1" ht="12" customHeight="1" x14ac:dyDescent="0.2">
      <c r="A211" s="329"/>
      <c r="B211" s="119"/>
      <c r="C211" s="5"/>
      <c r="D211" s="4"/>
      <c r="E211" s="4"/>
      <c r="F211" s="13"/>
      <c r="G211" s="8"/>
      <c r="H211" s="34"/>
      <c r="I211" s="35"/>
    </row>
    <row r="212" spans="1:9" s="7" customFormat="1" ht="12" customHeight="1" x14ac:dyDescent="0.2">
      <c r="A212" s="329"/>
      <c r="B212" s="334"/>
      <c r="C212" s="5"/>
      <c r="D212" s="99"/>
      <c r="E212" s="99"/>
      <c r="F212" s="79"/>
      <c r="G212" s="100"/>
      <c r="H212" s="34"/>
      <c r="I212" s="35"/>
    </row>
    <row r="213" spans="1:9" s="7" customFormat="1" ht="12" customHeight="1" x14ac:dyDescent="0.2">
      <c r="A213" s="329"/>
      <c r="B213" s="334"/>
      <c r="C213" s="5"/>
      <c r="D213" s="99"/>
      <c r="E213" s="99"/>
      <c r="F213" s="79"/>
      <c r="G213" s="100"/>
      <c r="H213" s="34"/>
      <c r="I213" s="35"/>
    </row>
    <row r="214" spans="1:9" s="7" customFormat="1" ht="12" customHeight="1" x14ac:dyDescent="0.2">
      <c r="A214" s="329"/>
      <c r="B214" s="334"/>
      <c r="C214" s="5"/>
      <c r="D214" s="99"/>
      <c r="E214" s="99"/>
      <c r="F214" s="79"/>
      <c r="G214" s="100"/>
      <c r="H214" s="34"/>
      <c r="I214" s="35"/>
    </row>
    <row r="215" spans="1:9" s="7" customFormat="1" ht="12" customHeight="1" x14ac:dyDescent="0.2">
      <c r="A215" s="329"/>
      <c r="B215" s="334"/>
      <c r="C215" s="5"/>
      <c r="D215" s="99"/>
      <c r="E215" s="99"/>
      <c r="F215" s="79"/>
      <c r="G215" s="100"/>
      <c r="H215" s="34"/>
      <c r="I215" s="35"/>
    </row>
    <row r="216" spans="1:9" s="7" customFormat="1" ht="12" customHeight="1" x14ac:dyDescent="0.2">
      <c r="A216" s="329"/>
      <c r="B216" s="334"/>
      <c r="C216" s="5"/>
      <c r="D216" s="99"/>
      <c r="E216" s="99"/>
      <c r="F216" s="79"/>
      <c r="G216" s="100"/>
      <c r="H216" s="34"/>
      <c r="I216" s="35"/>
    </row>
    <row r="217" spans="1:9" s="7" customFormat="1" ht="12" customHeight="1" x14ac:dyDescent="0.2">
      <c r="A217" s="329"/>
      <c r="B217" s="334"/>
      <c r="C217" s="5"/>
      <c r="D217" s="99"/>
      <c r="E217" s="99"/>
      <c r="F217" s="79"/>
      <c r="G217" s="100"/>
      <c r="H217" s="34"/>
      <c r="I217" s="35"/>
    </row>
    <row r="218" spans="1:9" s="7" customFormat="1" ht="12" customHeight="1" x14ac:dyDescent="0.2">
      <c r="A218" s="329"/>
      <c r="B218" s="334"/>
      <c r="C218" s="5"/>
      <c r="D218" s="99"/>
      <c r="E218" s="99"/>
      <c r="F218" s="79"/>
      <c r="G218" s="100"/>
      <c r="H218" s="34"/>
      <c r="I218" s="35"/>
    </row>
    <row r="219" spans="1:9" s="7" customFormat="1" ht="12" customHeight="1" x14ac:dyDescent="0.2">
      <c r="A219" s="329"/>
      <c r="B219" s="334"/>
      <c r="C219" s="5"/>
      <c r="D219" s="99"/>
      <c r="E219" s="99"/>
      <c r="F219" s="79"/>
      <c r="G219" s="100"/>
      <c r="H219" s="34"/>
      <c r="I219" s="35"/>
    </row>
    <row r="220" spans="1:9" s="7" customFormat="1" ht="12" customHeight="1" x14ac:dyDescent="0.2">
      <c r="A220" s="329"/>
      <c r="B220" s="334"/>
      <c r="C220" s="46"/>
      <c r="D220" s="4"/>
      <c r="E220" s="4"/>
      <c r="F220" s="13"/>
      <c r="G220" s="8"/>
      <c r="H220" s="34"/>
      <c r="I220" s="35"/>
    </row>
    <row r="221" spans="1:9" s="7" customFormat="1" ht="12" customHeight="1" x14ac:dyDescent="0.2">
      <c r="A221" s="329"/>
      <c r="B221" s="334"/>
      <c r="C221" s="5"/>
      <c r="D221" s="4"/>
      <c r="E221" s="4"/>
      <c r="F221" s="13"/>
      <c r="G221" s="8"/>
      <c r="H221" s="34"/>
      <c r="I221" s="35"/>
    </row>
    <row r="222" spans="1:9" s="7" customFormat="1" ht="12" customHeight="1" x14ac:dyDescent="0.2">
      <c r="A222" s="329"/>
      <c r="B222" s="334"/>
      <c r="C222" s="5"/>
      <c r="D222" s="4"/>
      <c r="E222" s="4"/>
      <c r="F222" s="13"/>
      <c r="G222" s="8"/>
      <c r="H222" s="34"/>
      <c r="I222" s="35"/>
    </row>
    <row r="223" spans="1:9" s="7" customFormat="1" ht="12" customHeight="1" x14ac:dyDescent="0.2">
      <c r="A223" s="329"/>
      <c r="B223" s="334"/>
      <c r="C223" s="5"/>
      <c r="D223" s="4"/>
      <c r="E223" s="4"/>
      <c r="F223" s="13"/>
      <c r="G223" s="8"/>
      <c r="H223" s="34"/>
      <c r="I223" s="35"/>
    </row>
    <row r="224" spans="1:9" s="7" customFormat="1" ht="12" customHeight="1" x14ac:dyDescent="0.2">
      <c r="A224" s="329"/>
      <c r="B224" s="334"/>
      <c r="C224" s="5"/>
      <c r="D224" s="4"/>
      <c r="E224" s="4"/>
      <c r="F224" s="13"/>
      <c r="G224" s="8"/>
      <c r="H224" s="34"/>
      <c r="I224" s="35"/>
    </row>
    <row r="225" spans="1:9" s="7" customFormat="1" ht="12" customHeight="1" x14ac:dyDescent="0.2">
      <c r="A225" s="329"/>
      <c r="B225" s="334"/>
      <c r="C225" s="45"/>
      <c r="D225" s="4"/>
      <c r="E225" s="4"/>
      <c r="F225" s="13"/>
      <c r="G225" s="8"/>
      <c r="H225" s="34"/>
      <c r="I225" s="35"/>
    </row>
    <row r="226" spans="1:9" s="7" customFormat="1" ht="12" customHeight="1" x14ac:dyDescent="0.2">
      <c r="A226" s="329"/>
      <c r="B226" s="334"/>
      <c r="C226" s="5"/>
      <c r="D226" s="4"/>
      <c r="E226" s="4"/>
      <c r="F226" s="13"/>
      <c r="G226" s="8"/>
      <c r="H226" s="34"/>
      <c r="I226" s="35"/>
    </row>
    <row r="227" spans="1:9" s="7" customFormat="1" ht="12" customHeight="1" x14ac:dyDescent="0.2">
      <c r="A227" s="329"/>
      <c r="B227" s="334"/>
      <c r="C227" s="5"/>
      <c r="D227" s="4"/>
      <c r="E227" s="4"/>
      <c r="F227" s="13"/>
      <c r="G227" s="8"/>
      <c r="H227" s="34"/>
      <c r="I227" s="35"/>
    </row>
    <row r="228" spans="1:9" s="7" customFormat="1" ht="12" customHeight="1" x14ac:dyDescent="0.2">
      <c r="A228" s="329"/>
      <c r="B228" s="334"/>
      <c r="C228" s="5"/>
      <c r="D228" s="4"/>
      <c r="E228" s="4"/>
      <c r="F228" s="13"/>
      <c r="G228" s="8"/>
      <c r="H228" s="34"/>
      <c r="I228" s="35"/>
    </row>
    <row r="229" spans="1:9" s="7" customFormat="1" ht="12" customHeight="1" x14ac:dyDescent="0.2">
      <c r="A229" s="329"/>
      <c r="B229" s="334"/>
      <c r="C229" s="5"/>
      <c r="D229" s="4"/>
      <c r="E229" s="4"/>
      <c r="F229" s="13"/>
      <c r="G229" s="8"/>
      <c r="H229" s="34"/>
      <c r="I229" s="35"/>
    </row>
    <row r="230" spans="1:9" s="7" customFormat="1" ht="12" customHeight="1" x14ac:dyDescent="0.2">
      <c r="A230" s="329"/>
      <c r="B230" s="334"/>
      <c r="C230" s="5"/>
      <c r="D230" s="4"/>
      <c r="E230" s="4"/>
      <c r="F230" s="13"/>
      <c r="G230" s="8"/>
      <c r="H230" s="34"/>
      <c r="I230" s="35"/>
    </row>
    <row r="231" spans="1:9" s="7" customFormat="1" ht="12" customHeight="1" x14ac:dyDescent="0.2">
      <c r="A231" s="329"/>
      <c r="B231" s="334"/>
      <c r="C231" s="5"/>
      <c r="D231" s="4"/>
      <c r="E231" s="4"/>
      <c r="F231" s="13"/>
      <c r="G231" s="8"/>
      <c r="H231" s="34"/>
      <c r="I231" s="35"/>
    </row>
    <row r="232" spans="1:9" s="7" customFormat="1" ht="12" customHeight="1" x14ac:dyDescent="0.2">
      <c r="A232" s="329"/>
      <c r="B232" s="334"/>
      <c r="C232" s="5"/>
      <c r="D232" s="4"/>
      <c r="E232" s="4"/>
      <c r="F232" s="13"/>
      <c r="G232" s="8"/>
      <c r="H232" s="34"/>
      <c r="I232" s="35"/>
    </row>
    <row r="233" spans="1:9" s="7" customFormat="1" ht="12" customHeight="1" x14ac:dyDescent="0.2">
      <c r="A233" s="329"/>
      <c r="B233" s="334"/>
      <c r="C233" s="5"/>
      <c r="D233" s="4"/>
      <c r="E233" s="4"/>
      <c r="F233" s="13"/>
      <c r="G233" s="8"/>
      <c r="H233" s="34"/>
      <c r="I233" s="35"/>
    </row>
    <row r="234" spans="1:9" s="7" customFormat="1" ht="12" customHeight="1" x14ac:dyDescent="0.2">
      <c r="A234" s="329"/>
      <c r="B234" s="334"/>
      <c r="C234" s="5"/>
      <c r="D234" s="4"/>
      <c r="E234" s="4"/>
      <c r="F234" s="13"/>
      <c r="G234" s="8"/>
      <c r="H234" s="34"/>
      <c r="I234" s="35"/>
    </row>
    <row r="235" spans="1:9" s="7" customFormat="1" ht="12" customHeight="1" x14ac:dyDescent="0.2">
      <c r="A235" s="329"/>
      <c r="B235" s="334"/>
      <c r="C235" s="5"/>
      <c r="D235" s="4"/>
      <c r="E235" s="4"/>
      <c r="F235" s="13"/>
      <c r="G235" s="8"/>
      <c r="H235" s="34"/>
      <c r="I235" s="35"/>
    </row>
    <row r="236" spans="1:9" s="7" customFormat="1" ht="12" customHeight="1" x14ac:dyDescent="0.2">
      <c r="A236" s="329"/>
      <c r="B236" s="334"/>
      <c r="C236" s="5"/>
      <c r="D236" s="4"/>
      <c r="E236" s="4"/>
      <c r="F236" s="13"/>
      <c r="G236" s="8"/>
      <c r="H236" s="34"/>
      <c r="I236" s="35"/>
    </row>
    <row r="237" spans="1:9" s="7" customFormat="1" ht="12" customHeight="1" x14ac:dyDescent="0.2">
      <c r="A237" s="329"/>
      <c r="B237" s="334"/>
      <c r="C237" s="5"/>
      <c r="D237" s="4"/>
      <c r="E237" s="4"/>
      <c r="F237" s="13"/>
      <c r="G237" s="8"/>
      <c r="H237" s="34"/>
      <c r="I237" s="35"/>
    </row>
    <row r="238" spans="1:9" s="7" customFormat="1" ht="12" customHeight="1" x14ac:dyDescent="0.2">
      <c r="A238" s="329"/>
      <c r="B238" s="334"/>
      <c r="C238" s="5"/>
      <c r="D238" s="4"/>
      <c r="E238" s="4"/>
      <c r="F238" s="13"/>
      <c r="G238" s="8"/>
      <c r="H238" s="34"/>
      <c r="I238" s="35"/>
    </row>
    <row r="239" spans="1:9" s="7" customFormat="1" ht="12" customHeight="1" x14ac:dyDescent="0.2">
      <c r="A239" s="329"/>
      <c r="B239" s="334"/>
      <c r="C239" s="5"/>
      <c r="D239" s="4"/>
      <c r="E239" s="4"/>
      <c r="F239" s="13"/>
      <c r="G239" s="8"/>
      <c r="H239" s="34"/>
      <c r="I239" s="35"/>
    </row>
    <row r="240" spans="1:9" s="7" customFormat="1" ht="12" customHeight="1" x14ac:dyDescent="0.2">
      <c r="A240" s="329"/>
      <c r="B240" s="334"/>
      <c r="C240" s="5"/>
      <c r="D240" s="4"/>
      <c r="E240" s="4"/>
      <c r="F240" s="13"/>
      <c r="G240" s="8"/>
      <c r="H240" s="34"/>
      <c r="I240" s="35"/>
    </row>
    <row r="241" spans="1:9" s="7" customFormat="1" ht="12" customHeight="1" x14ac:dyDescent="0.2">
      <c r="A241" s="329"/>
      <c r="B241" s="334"/>
      <c r="C241" s="5"/>
      <c r="D241" s="4"/>
      <c r="E241" s="4"/>
      <c r="F241" s="13"/>
      <c r="G241" s="8"/>
      <c r="H241" s="34"/>
      <c r="I241" s="35"/>
    </row>
    <row r="242" spans="1:9" s="7" customFormat="1" ht="12" customHeight="1" x14ac:dyDescent="0.2">
      <c r="A242" s="329"/>
      <c r="B242" s="334"/>
      <c r="C242" s="5"/>
      <c r="D242" s="4"/>
      <c r="E242" s="4"/>
      <c r="F242" s="13"/>
      <c r="G242" s="8"/>
      <c r="H242" s="34"/>
      <c r="I242" s="35"/>
    </row>
    <row r="243" spans="1:9" s="7" customFormat="1" ht="12" customHeight="1" x14ac:dyDescent="0.2">
      <c r="A243" s="329"/>
      <c r="B243" s="334"/>
      <c r="C243" s="5"/>
      <c r="D243" s="4"/>
      <c r="E243" s="4"/>
      <c r="F243" s="13"/>
      <c r="G243" s="8"/>
      <c r="H243" s="34"/>
      <c r="I243" s="35"/>
    </row>
    <row r="244" spans="1:9" s="7" customFormat="1" ht="12" customHeight="1" x14ac:dyDescent="0.2">
      <c r="A244" s="329"/>
      <c r="B244" s="334"/>
      <c r="C244" s="5"/>
      <c r="D244" s="4"/>
      <c r="E244" s="4"/>
      <c r="F244" s="13"/>
      <c r="G244" s="8"/>
      <c r="H244" s="34"/>
      <c r="I244" s="35"/>
    </row>
    <row r="245" spans="1:9" s="7" customFormat="1" ht="12" customHeight="1" x14ac:dyDescent="0.2">
      <c r="A245" s="329"/>
      <c r="B245" s="334"/>
      <c r="C245" s="5"/>
      <c r="D245" s="4"/>
      <c r="E245" s="4"/>
      <c r="F245" s="13"/>
      <c r="G245" s="8"/>
      <c r="H245" s="34"/>
      <c r="I245" s="35"/>
    </row>
    <row r="246" spans="1:9" s="7" customFormat="1" ht="12" customHeight="1" x14ac:dyDescent="0.2">
      <c r="A246" s="329"/>
      <c r="B246" s="334"/>
      <c r="C246" s="5"/>
      <c r="D246" s="4"/>
      <c r="E246" s="4"/>
      <c r="F246" s="13"/>
      <c r="G246" s="8"/>
      <c r="H246" s="34"/>
      <c r="I246" s="35"/>
    </row>
    <row r="247" spans="1:9" s="7" customFormat="1" ht="12" customHeight="1" x14ac:dyDescent="0.2">
      <c r="A247" s="329"/>
      <c r="B247" s="334"/>
      <c r="C247" s="5"/>
      <c r="D247" s="4"/>
      <c r="E247" s="4"/>
      <c r="F247" s="13"/>
      <c r="G247" s="8"/>
      <c r="H247" s="34"/>
      <c r="I247" s="35"/>
    </row>
    <row r="248" spans="1:9" s="7" customFormat="1" ht="12" customHeight="1" x14ac:dyDescent="0.2">
      <c r="A248" s="329"/>
      <c r="B248" s="334"/>
      <c r="C248" s="5"/>
      <c r="D248" s="4"/>
      <c r="E248" s="4"/>
      <c r="F248" s="13"/>
      <c r="G248" s="8"/>
      <c r="H248" s="34"/>
      <c r="I248" s="35"/>
    </row>
    <row r="249" spans="1:9" s="7" customFormat="1" ht="12" customHeight="1" x14ac:dyDescent="0.2">
      <c r="A249" s="329"/>
      <c r="B249" s="334"/>
      <c r="C249" s="5"/>
      <c r="D249" s="4"/>
      <c r="E249" s="4"/>
      <c r="F249" s="13"/>
      <c r="G249" s="8"/>
      <c r="H249" s="34"/>
      <c r="I249" s="35"/>
    </row>
    <row r="250" spans="1:9" s="7" customFormat="1" ht="12" customHeight="1" x14ac:dyDescent="0.2">
      <c r="A250" s="329"/>
      <c r="B250" s="334"/>
      <c r="C250" s="5"/>
      <c r="D250" s="4"/>
      <c r="E250" s="4"/>
      <c r="F250" s="13"/>
      <c r="G250" s="8"/>
      <c r="H250" s="34"/>
      <c r="I250" s="35"/>
    </row>
    <row r="251" spans="1:9" s="7" customFormat="1" ht="12" customHeight="1" x14ac:dyDescent="0.2">
      <c r="A251" s="329"/>
      <c r="B251" s="334"/>
      <c r="C251" s="5"/>
      <c r="D251" s="4"/>
      <c r="E251" s="4"/>
      <c r="F251" s="13"/>
      <c r="G251" s="8"/>
      <c r="H251" s="34"/>
      <c r="I251" s="35"/>
    </row>
    <row r="252" spans="1:9" s="7" customFormat="1" ht="12" customHeight="1" x14ac:dyDescent="0.2">
      <c r="A252" s="329"/>
      <c r="B252" s="334"/>
      <c r="C252" s="5"/>
      <c r="D252" s="4"/>
      <c r="E252" s="4"/>
      <c r="F252" s="13"/>
      <c r="G252" s="8"/>
      <c r="H252" s="34"/>
      <c r="I252" s="35"/>
    </row>
    <row r="253" spans="1:9" s="7" customFormat="1" ht="12" customHeight="1" x14ac:dyDescent="0.2">
      <c r="A253" s="329"/>
      <c r="B253" s="334"/>
      <c r="C253" s="5"/>
      <c r="D253" s="4"/>
      <c r="E253" s="4"/>
      <c r="F253" s="13"/>
      <c r="G253" s="8"/>
      <c r="H253" s="34"/>
      <c r="I253" s="35"/>
    </row>
    <row r="254" spans="1:9" s="7" customFormat="1" ht="12" customHeight="1" x14ac:dyDescent="0.2">
      <c r="A254" s="329"/>
      <c r="B254" s="334"/>
      <c r="C254" s="5"/>
      <c r="D254" s="4"/>
      <c r="E254" s="4"/>
      <c r="F254" s="13"/>
      <c r="G254" s="8"/>
      <c r="H254" s="34"/>
      <c r="I254" s="35"/>
    </row>
    <row r="255" spans="1:9" s="7" customFormat="1" ht="12" customHeight="1" x14ac:dyDescent="0.2">
      <c r="A255" s="329"/>
      <c r="B255" s="334"/>
      <c r="C255" s="5"/>
      <c r="D255" s="4"/>
      <c r="E255" s="4"/>
      <c r="F255" s="13"/>
      <c r="G255" s="8"/>
      <c r="H255" s="34"/>
      <c r="I255" s="35"/>
    </row>
    <row r="256" spans="1:9" s="7" customFormat="1" ht="12" customHeight="1" x14ac:dyDescent="0.2">
      <c r="A256" s="329"/>
      <c r="B256" s="334"/>
      <c r="C256" s="5"/>
      <c r="D256" s="4"/>
      <c r="E256" s="4"/>
      <c r="F256" s="13"/>
      <c r="G256" s="8"/>
      <c r="H256" s="34"/>
      <c r="I256" s="35"/>
    </row>
    <row r="257" spans="1:9" s="7" customFormat="1" ht="12" customHeight="1" x14ac:dyDescent="0.2">
      <c r="A257" s="329"/>
      <c r="B257" s="334"/>
      <c r="C257" s="5"/>
      <c r="D257" s="4"/>
      <c r="E257" s="4"/>
      <c r="F257" s="13"/>
      <c r="G257" s="8"/>
      <c r="H257" s="34"/>
      <c r="I257" s="35"/>
    </row>
    <row r="258" spans="1:9" s="7" customFormat="1" ht="12" customHeight="1" x14ac:dyDescent="0.2">
      <c r="A258" s="329"/>
      <c r="B258" s="334"/>
      <c r="C258" s="5"/>
      <c r="D258" s="4"/>
      <c r="E258" s="4"/>
      <c r="F258" s="13"/>
      <c r="G258" s="8"/>
      <c r="H258" s="34"/>
      <c r="I258" s="35"/>
    </row>
    <row r="259" spans="1:9" s="7" customFormat="1" ht="12" customHeight="1" x14ac:dyDescent="0.2">
      <c r="A259" s="329"/>
      <c r="B259" s="334"/>
      <c r="C259" s="5"/>
      <c r="D259" s="4"/>
      <c r="E259" s="4"/>
      <c r="F259" s="13"/>
      <c r="G259" s="8"/>
      <c r="H259" s="34"/>
      <c r="I259" s="35"/>
    </row>
    <row r="260" spans="1:9" s="7" customFormat="1" ht="12" customHeight="1" x14ac:dyDescent="0.2">
      <c r="A260" s="329"/>
      <c r="B260" s="334"/>
      <c r="C260" s="5"/>
      <c r="D260" s="4"/>
      <c r="E260" s="4"/>
      <c r="F260" s="13"/>
      <c r="G260" s="8"/>
      <c r="H260" s="34"/>
      <c r="I260" s="35"/>
    </row>
    <row r="261" spans="1:9" s="7" customFormat="1" ht="12" customHeight="1" x14ac:dyDescent="0.2">
      <c r="A261" s="329"/>
      <c r="B261" s="334"/>
      <c r="C261" s="5"/>
      <c r="D261" s="4"/>
      <c r="E261" s="4"/>
      <c r="F261" s="13"/>
      <c r="G261" s="8"/>
      <c r="H261" s="34"/>
      <c r="I261" s="35"/>
    </row>
    <row r="262" spans="1:9" s="7" customFormat="1" ht="12" customHeight="1" x14ac:dyDescent="0.2">
      <c r="A262" s="329"/>
      <c r="B262" s="334"/>
      <c r="C262" s="5"/>
      <c r="D262" s="4"/>
      <c r="E262" s="4"/>
      <c r="F262" s="13"/>
      <c r="G262" s="8"/>
      <c r="H262" s="34"/>
      <c r="I262" s="35"/>
    </row>
    <row r="263" spans="1:9" s="7" customFormat="1" ht="12" customHeight="1" x14ac:dyDescent="0.2">
      <c r="A263" s="329"/>
      <c r="B263" s="334"/>
      <c r="C263" s="5"/>
      <c r="D263" s="4"/>
      <c r="E263" s="4"/>
      <c r="F263" s="13"/>
      <c r="G263" s="8"/>
      <c r="H263" s="34"/>
      <c r="I263" s="35"/>
    </row>
    <row r="264" spans="1:9" s="7" customFormat="1" ht="12" customHeight="1" x14ac:dyDescent="0.2">
      <c r="A264" s="329"/>
      <c r="B264" s="334"/>
      <c r="C264" s="5"/>
      <c r="D264" s="4"/>
      <c r="E264" s="4"/>
      <c r="F264" s="13"/>
      <c r="G264" s="8"/>
      <c r="H264" s="34"/>
      <c r="I264" s="35"/>
    </row>
    <row r="265" spans="1:9" s="7" customFormat="1" ht="12" customHeight="1" x14ac:dyDescent="0.2">
      <c r="A265" s="329"/>
      <c r="B265" s="334"/>
      <c r="C265" s="5"/>
      <c r="D265" s="4"/>
      <c r="E265" s="4"/>
      <c r="F265" s="13"/>
      <c r="G265" s="8"/>
      <c r="H265" s="34"/>
      <c r="I265" s="35"/>
    </row>
    <row r="266" spans="1:9" s="7" customFormat="1" ht="12" customHeight="1" x14ac:dyDescent="0.2">
      <c r="A266" s="329"/>
      <c r="B266" s="334"/>
      <c r="C266" s="5"/>
      <c r="D266" s="4"/>
      <c r="E266" s="4"/>
      <c r="F266" s="13"/>
      <c r="G266" s="8"/>
      <c r="H266" s="34"/>
      <c r="I266" s="35"/>
    </row>
    <row r="267" spans="1:9" s="7" customFormat="1" ht="12" customHeight="1" x14ac:dyDescent="0.2">
      <c r="A267" s="329"/>
      <c r="B267" s="334"/>
      <c r="C267" s="5"/>
      <c r="D267" s="4"/>
      <c r="E267" s="4"/>
      <c r="F267" s="13"/>
      <c r="G267" s="8"/>
      <c r="H267" s="34"/>
      <c r="I267" s="35"/>
    </row>
    <row r="268" spans="1:9" s="7" customFormat="1" ht="12" customHeight="1" x14ac:dyDescent="0.2">
      <c r="A268" s="329"/>
      <c r="B268" s="334"/>
      <c r="C268" s="5"/>
      <c r="D268" s="4"/>
      <c r="E268" s="4"/>
      <c r="F268" s="13"/>
      <c r="G268" s="8"/>
      <c r="H268" s="34"/>
      <c r="I268" s="35"/>
    </row>
    <row r="269" spans="1:9" s="7" customFormat="1" ht="12" customHeight="1" x14ac:dyDescent="0.2">
      <c r="A269" s="329"/>
      <c r="B269" s="334"/>
      <c r="C269" s="5"/>
      <c r="D269" s="4"/>
      <c r="E269" s="4"/>
      <c r="F269" s="13"/>
      <c r="G269" s="8"/>
      <c r="H269" s="34"/>
      <c r="I269" s="35"/>
    </row>
    <row r="270" spans="1:9" s="7" customFormat="1" ht="12" customHeight="1" x14ac:dyDescent="0.2">
      <c r="A270" s="329"/>
      <c r="B270" s="334"/>
      <c r="C270" s="5"/>
      <c r="D270" s="4"/>
      <c r="E270" s="4"/>
      <c r="F270" s="13"/>
      <c r="G270" s="8"/>
      <c r="H270" s="34"/>
      <c r="I270" s="35"/>
    </row>
    <row r="271" spans="1:9" s="7" customFormat="1" ht="12" customHeight="1" x14ac:dyDescent="0.2">
      <c r="A271" s="329"/>
      <c r="B271" s="334"/>
      <c r="C271" s="5"/>
      <c r="D271" s="4"/>
      <c r="E271" s="4"/>
      <c r="F271" s="13"/>
      <c r="G271" s="8"/>
      <c r="H271" s="34"/>
      <c r="I271" s="35"/>
    </row>
    <row r="272" spans="1:9" s="7" customFormat="1" ht="12" customHeight="1" x14ac:dyDescent="0.2">
      <c r="A272" s="329"/>
      <c r="B272" s="334"/>
      <c r="C272" s="5"/>
      <c r="D272" s="4"/>
      <c r="E272" s="4"/>
      <c r="F272" s="13"/>
      <c r="G272" s="8"/>
      <c r="H272" s="34"/>
      <c r="I272" s="35"/>
    </row>
    <row r="273" spans="1:9" s="7" customFormat="1" ht="12" customHeight="1" x14ac:dyDescent="0.2">
      <c r="A273" s="329"/>
      <c r="B273" s="334"/>
      <c r="C273" s="5"/>
      <c r="D273" s="4"/>
      <c r="E273" s="4"/>
      <c r="F273" s="13"/>
      <c r="G273" s="8"/>
      <c r="H273" s="34"/>
      <c r="I273" s="35"/>
    </row>
    <row r="274" spans="1:9" s="7" customFormat="1" ht="12" customHeight="1" x14ac:dyDescent="0.2">
      <c r="A274" s="329"/>
      <c r="B274" s="334"/>
      <c r="C274" s="5"/>
      <c r="D274" s="4"/>
      <c r="E274" s="4"/>
      <c r="F274" s="13"/>
      <c r="G274" s="8"/>
      <c r="H274" s="34"/>
      <c r="I274" s="35"/>
    </row>
    <row r="275" spans="1:9" s="7" customFormat="1" ht="12" customHeight="1" x14ac:dyDescent="0.2">
      <c r="A275" s="329"/>
      <c r="B275" s="334"/>
      <c r="C275" s="25"/>
      <c r="D275" s="4"/>
      <c r="E275" s="4"/>
      <c r="F275" s="13"/>
      <c r="G275" s="8"/>
      <c r="H275" s="34"/>
      <c r="I275" s="35"/>
    </row>
    <row r="276" spans="1:9" s="7" customFormat="1" ht="12" customHeight="1" x14ac:dyDescent="0.2">
      <c r="A276" s="329"/>
      <c r="B276" s="334"/>
      <c r="C276" s="45"/>
      <c r="D276" s="4"/>
      <c r="E276" s="4"/>
      <c r="F276" s="103"/>
      <c r="G276" s="103"/>
      <c r="H276" s="34"/>
      <c r="I276" s="35"/>
    </row>
    <row r="277" spans="1:9" s="7" customFormat="1" ht="12" customHeight="1" x14ac:dyDescent="0.2">
      <c r="A277" s="329"/>
      <c r="B277" s="334"/>
      <c r="C277" s="45"/>
      <c r="D277" s="4"/>
      <c r="E277" s="4"/>
      <c r="F277" s="103"/>
      <c r="G277" s="103"/>
      <c r="H277" s="34"/>
      <c r="I277" s="35"/>
    </row>
    <row r="278" spans="1:9" s="7" customFormat="1" ht="12" customHeight="1" x14ac:dyDescent="0.2">
      <c r="A278" s="329"/>
      <c r="B278" s="334"/>
      <c r="C278" s="5"/>
      <c r="D278" s="4"/>
      <c r="E278" s="4"/>
      <c r="F278" s="13"/>
      <c r="G278" s="87"/>
      <c r="H278" s="34"/>
      <c r="I278" s="35"/>
    </row>
    <row r="279" spans="1:9" s="7" customFormat="1" ht="12" customHeight="1" x14ac:dyDescent="0.2">
      <c r="A279" s="329"/>
      <c r="B279" s="334"/>
      <c r="C279" s="46"/>
      <c r="D279" s="4"/>
      <c r="E279" s="4"/>
      <c r="F279" s="13"/>
      <c r="G279" s="87"/>
      <c r="H279" s="34"/>
      <c r="I279" s="35"/>
    </row>
    <row r="280" spans="1:9" s="7" customFormat="1" ht="12" customHeight="1" x14ac:dyDescent="0.2">
      <c r="A280" s="329"/>
      <c r="B280" s="334"/>
      <c r="C280" s="81"/>
      <c r="D280" s="4"/>
      <c r="E280" s="4"/>
      <c r="F280" s="13"/>
      <c r="G280" s="87"/>
      <c r="H280" s="34"/>
      <c r="I280" s="35"/>
    </row>
    <row r="281" spans="1:9" s="7" customFormat="1" ht="12" customHeight="1" x14ac:dyDescent="0.2">
      <c r="A281" s="329"/>
      <c r="B281" s="334"/>
      <c r="C281" s="5"/>
      <c r="D281" s="4"/>
      <c r="E281" s="4"/>
      <c r="F281" s="13"/>
      <c r="G281" s="87"/>
      <c r="H281" s="34"/>
      <c r="I281" s="35"/>
    </row>
    <row r="282" spans="1:9" s="7" customFormat="1" ht="12" customHeight="1" x14ac:dyDescent="0.2">
      <c r="A282" s="329"/>
      <c r="B282" s="334"/>
      <c r="C282" s="5"/>
      <c r="D282" s="4"/>
      <c r="E282" s="4"/>
      <c r="F282" s="13"/>
      <c r="G282" s="87"/>
      <c r="H282" s="34"/>
      <c r="I282" s="35"/>
    </row>
    <row r="283" spans="1:9" s="7" customFormat="1" ht="12" customHeight="1" x14ac:dyDescent="0.2">
      <c r="A283" s="329"/>
      <c r="B283" s="334"/>
      <c r="C283" s="90"/>
      <c r="D283" s="12"/>
      <c r="E283" s="91"/>
      <c r="F283" s="124"/>
      <c r="G283" s="87"/>
      <c r="H283" s="34"/>
      <c r="I283" s="35"/>
    </row>
    <row r="284" spans="1:9" s="7" customFormat="1" ht="12" customHeight="1" x14ac:dyDescent="0.2">
      <c r="A284" s="329"/>
      <c r="B284" s="334"/>
      <c r="C284" s="90"/>
      <c r="D284" s="12"/>
      <c r="E284" s="91"/>
      <c r="F284" s="124"/>
      <c r="G284" s="87"/>
      <c r="H284" s="34"/>
      <c r="I284" s="35"/>
    </row>
    <row r="285" spans="1:9" s="7" customFormat="1" ht="12" customHeight="1" x14ac:dyDescent="0.2">
      <c r="A285" s="329"/>
      <c r="B285" s="334"/>
      <c r="C285" s="90"/>
      <c r="D285" s="12"/>
      <c r="E285" s="91"/>
      <c r="F285" s="124"/>
      <c r="G285" s="87"/>
      <c r="H285" s="34"/>
      <c r="I285" s="35"/>
    </row>
    <row r="286" spans="1:9" s="7" customFormat="1" ht="12" customHeight="1" x14ac:dyDescent="0.2">
      <c r="A286" s="329"/>
      <c r="B286" s="334"/>
      <c r="C286" s="5"/>
      <c r="D286" s="4"/>
      <c r="E286" s="4"/>
      <c r="F286" s="13"/>
      <c r="G286" s="87"/>
      <c r="H286" s="34"/>
      <c r="I286" s="35"/>
    </row>
    <row r="287" spans="1:9" s="7" customFormat="1" ht="12" customHeight="1" x14ac:dyDescent="0.2">
      <c r="A287" s="329"/>
      <c r="B287" s="334"/>
      <c r="C287" s="89"/>
      <c r="D287" s="4"/>
      <c r="E287" s="4"/>
      <c r="F287" s="13"/>
      <c r="G287" s="87"/>
      <c r="H287" s="34"/>
      <c r="I287" s="35"/>
    </row>
    <row r="288" spans="1:9" s="7" customFormat="1" ht="12" customHeight="1" x14ac:dyDescent="0.2">
      <c r="A288" s="329"/>
      <c r="B288" s="334"/>
      <c r="C288" s="89"/>
      <c r="D288" s="4"/>
      <c r="E288" s="4"/>
      <c r="F288" s="13"/>
      <c r="G288" s="87"/>
      <c r="H288" s="34"/>
      <c r="I288" s="35"/>
    </row>
    <row r="289" spans="1:9" s="7" customFormat="1" ht="12" customHeight="1" x14ac:dyDescent="0.2">
      <c r="A289" s="329"/>
      <c r="B289" s="334"/>
      <c r="C289" s="5"/>
      <c r="D289" s="4"/>
      <c r="E289" s="4"/>
      <c r="F289" s="13"/>
      <c r="G289" s="87"/>
      <c r="H289" s="34"/>
      <c r="I289" s="35"/>
    </row>
    <row r="290" spans="1:9" s="7" customFormat="1" ht="12" customHeight="1" x14ac:dyDescent="0.2">
      <c r="A290" s="329"/>
      <c r="B290" s="334"/>
      <c r="C290" s="5"/>
      <c r="D290" s="4"/>
      <c r="E290" s="4"/>
      <c r="F290" s="13"/>
      <c r="G290" s="87"/>
      <c r="H290" s="34"/>
      <c r="I290" s="35"/>
    </row>
    <row r="291" spans="1:9" s="7" customFormat="1" ht="12" customHeight="1" x14ac:dyDescent="0.2">
      <c r="A291" s="329"/>
      <c r="B291" s="334"/>
      <c r="C291" s="89"/>
      <c r="D291" s="4"/>
      <c r="E291" s="4"/>
      <c r="F291" s="13"/>
      <c r="G291" s="8"/>
      <c r="H291" s="34"/>
      <c r="I291" s="35"/>
    </row>
    <row r="292" spans="1:9" s="7" customFormat="1" ht="12" customHeight="1" x14ac:dyDescent="0.2">
      <c r="A292" s="329"/>
      <c r="B292" s="334"/>
      <c r="C292" s="89"/>
      <c r="D292" s="4"/>
      <c r="E292" s="4"/>
      <c r="F292" s="13"/>
      <c r="G292" s="8"/>
      <c r="H292" s="34"/>
      <c r="I292" s="35"/>
    </row>
    <row r="293" spans="1:9" s="7" customFormat="1" ht="12" customHeight="1" x14ac:dyDescent="0.2">
      <c r="A293" s="329"/>
      <c r="B293" s="334"/>
      <c r="C293" s="89"/>
      <c r="D293" s="4"/>
      <c r="E293" s="4"/>
      <c r="F293" s="13"/>
      <c r="G293" s="8"/>
      <c r="H293" s="34"/>
      <c r="I293" s="35"/>
    </row>
    <row r="294" spans="1:9" s="7" customFormat="1" ht="12" customHeight="1" x14ac:dyDescent="0.2">
      <c r="A294" s="329"/>
      <c r="B294" s="334"/>
      <c r="C294" s="5"/>
      <c r="D294" s="4"/>
      <c r="E294" s="4"/>
      <c r="F294" s="13"/>
      <c r="G294" s="8"/>
      <c r="H294" s="34"/>
      <c r="I294" s="35"/>
    </row>
    <row r="295" spans="1:9" s="7" customFormat="1" ht="12" customHeight="1" x14ac:dyDescent="0.2">
      <c r="A295" s="329"/>
      <c r="B295" s="334"/>
      <c r="C295" s="5"/>
      <c r="D295" s="4"/>
      <c r="E295" s="4"/>
      <c r="F295" s="13"/>
      <c r="G295" s="8"/>
      <c r="H295" s="34"/>
      <c r="I295" s="35"/>
    </row>
    <row r="296" spans="1:9" s="7" customFormat="1" ht="12" customHeight="1" x14ac:dyDescent="0.2">
      <c r="A296" s="329"/>
      <c r="B296" s="334"/>
      <c r="C296" s="5"/>
      <c r="D296" s="4"/>
      <c r="E296" s="4"/>
      <c r="F296" s="13"/>
      <c r="G296" s="8"/>
      <c r="H296" s="34"/>
      <c r="I296" s="35"/>
    </row>
    <row r="297" spans="1:9" s="7" customFormat="1" ht="12" customHeight="1" x14ac:dyDescent="0.2">
      <c r="A297" s="329"/>
      <c r="B297" s="334"/>
      <c r="C297" s="5"/>
      <c r="D297" s="4"/>
      <c r="E297" s="4"/>
      <c r="F297" s="13"/>
      <c r="G297" s="8"/>
      <c r="H297" s="34"/>
      <c r="I297" s="35"/>
    </row>
    <row r="298" spans="1:9" s="7" customFormat="1" ht="12" customHeight="1" x14ac:dyDescent="0.2">
      <c r="A298" s="329"/>
      <c r="B298" s="334"/>
      <c r="C298" s="5"/>
      <c r="D298" s="4"/>
      <c r="E298" s="4"/>
      <c r="F298" s="13"/>
      <c r="G298" s="8"/>
      <c r="H298" s="34"/>
      <c r="I298" s="35"/>
    </row>
    <row r="299" spans="1:9" s="7" customFormat="1" ht="12" customHeight="1" x14ac:dyDescent="0.2">
      <c r="A299" s="329"/>
      <c r="B299" s="334"/>
      <c r="C299" s="89"/>
      <c r="D299" s="4"/>
      <c r="E299" s="4"/>
      <c r="F299" s="13"/>
      <c r="G299" s="8"/>
      <c r="H299" s="34"/>
      <c r="I299" s="35"/>
    </row>
    <row r="300" spans="1:9" s="7" customFormat="1" ht="12" customHeight="1" x14ac:dyDescent="0.2">
      <c r="A300" s="329"/>
      <c r="B300" s="334"/>
      <c r="C300" s="5"/>
      <c r="D300" s="4"/>
      <c r="E300" s="4"/>
      <c r="F300" s="13"/>
      <c r="G300" s="87"/>
      <c r="H300" s="34"/>
      <c r="I300" s="35"/>
    </row>
    <row r="301" spans="1:9" s="7" customFormat="1" ht="12" customHeight="1" x14ac:dyDescent="0.2">
      <c r="A301" s="329"/>
      <c r="B301" s="334"/>
      <c r="C301" s="5"/>
      <c r="D301" s="4"/>
      <c r="E301" s="4"/>
      <c r="F301" s="13"/>
      <c r="G301" s="87"/>
      <c r="H301" s="34"/>
      <c r="I301" s="35"/>
    </row>
    <row r="302" spans="1:9" s="7" customFormat="1" ht="12" customHeight="1" x14ac:dyDescent="0.2">
      <c r="A302" s="329"/>
      <c r="B302" s="334"/>
      <c r="C302" s="25"/>
      <c r="D302" s="4"/>
      <c r="E302" s="4"/>
      <c r="F302" s="13"/>
      <c r="G302" s="8"/>
      <c r="H302" s="34"/>
      <c r="I302" s="35"/>
    </row>
    <row r="303" spans="1:9" s="7" customFormat="1" ht="12" customHeight="1" x14ac:dyDescent="0.2">
      <c r="A303" s="346"/>
      <c r="B303" s="334"/>
      <c r="C303" s="46"/>
      <c r="D303" s="4"/>
      <c r="E303" s="4"/>
      <c r="F303" s="13"/>
      <c r="G303" s="11"/>
      <c r="H303" s="34"/>
      <c r="I303" s="35"/>
    </row>
    <row r="304" spans="1:9" s="7" customFormat="1" ht="12" customHeight="1" x14ac:dyDescent="0.2">
      <c r="A304" s="329"/>
      <c r="B304" s="334"/>
      <c r="C304" s="46"/>
      <c r="D304" s="4"/>
      <c r="E304" s="4"/>
      <c r="F304" s="13"/>
      <c r="G304" s="11"/>
      <c r="H304" s="34"/>
      <c r="I304" s="35"/>
    </row>
    <row r="305" spans="1:9" s="7" customFormat="1" ht="12" customHeight="1" x14ac:dyDescent="0.2">
      <c r="A305" s="329"/>
      <c r="B305" s="334"/>
      <c r="C305" s="46"/>
      <c r="D305" s="4"/>
      <c r="E305" s="4"/>
      <c r="F305" s="13"/>
      <c r="G305" s="11"/>
      <c r="H305" s="34"/>
      <c r="I305" s="35"/>
    </row>
    <row r="306" spans="1:9" s="7" customFormat="1" ht="12" customHeight="1" x14ac:dyDescent="0.2">
      <c r="A306" s="329"/>
      <c r="B306" s="334"/>
      <c r="C306" s="46"/>
      <c r="D306" s="4"/>
      <c r="E306" s="4"/>
      <c r="F306" s="13"/>
      <c r="G306" s="11"/>
      <c r="H306" s="34"/>
      <c r="I306" s="35"/>
    </row>
    <row r="307" spans="1:9" s="7" customFormat="1" ht="12" customHeight="1" x14ac:dyDescent="0.2">
      <c r="A307" s="329"/>
      <c r="B307" s="334"/>
      <c r="C307" s="46"/>
      <c r="D307" s="4"/>
      <c r="E307" s="4"/>
      <c r="F307" s="13"/>
      <c r="G307" s="11"/>
      <c r="H307" s="34"/>
      <c r="I307" s="35"/>
    </row>
    <row r="308" spans="1:9" s="7" customFormat="1" ht="12" customHeight="1" x14ac:dyDescent="0.2">
      <c r="A308" s="329"/>
      <c r="B308" s="334"/>
      <c r="C308" s="46"/>
      <c r="D308" s="4"/>
      <c r="E308" s="4"/>
      <c r="F308" s="13"/>
      <c r="G308" s="11"/>
      <c r="H308" s="34"/>
      <c r="I308" s="35"/>
    </row>
    <row r="309" spans="1:9" s="7" customFormat="1" ht="12" customHeight="1" x14ac:dyDescent="0.2">
      <c r="A309" s="329"/>
      <c r="B309" s="334"/>
      <c r="C309" s="46"/>
      <c r="D309" s="4"/>
      <c r="E309" s="4"/>
      <c r="F309" s="13"/>
      <c r="G309" s="11"/>
      <c r="H309" s="34"/>
      <c r="I309" s="35"/>
    </row>
    <row r="310" spans="1:9" s="7" customFormat="1" ht="12" customHeight="1" x14ac:dyDescent="0.2">
      <c r="A310" s="329"/>
      <c r="B310" s="334"/>
      <c r="C310" s="46"/>
      <c r="D310" s="4"/>
      <c r="E310" s="4"/>
      <c r="F310" s="13"/>
      <c r="G310" s="11"/>
      <c r="H310" s="34"/>
      <c r="I310" s="35"/>
    </row>
    <row r="311" spans="1:9" s="7" customFormat="1" ht="12" customHeight="1" x14ac:dyDescent="0.2">
      <c r="A311" s="329"/>
      <c r="B311" s="334"/>
      <c r="C311" s="46"/>
      <c r="D311" s="4"/>
      <c r="E311" s="4"/>
      <c r="F311" s="13"/>
      <c r="G311" s="11"/>
      <c r="H311" s="34"/>
      <c r="I311" s="35"/>
    </row>
    <row r="312" spans="1:9" s="7" customFormat="1" ht="12" customHeight="1" x14ac:dyDescent="0.2">
      <c r="A312" s="329"/>
      <c r="B312" s="334"/>
      <c r="C312" s="46"/>
      <c r="D312" s="4"/>
      <c r="E312" s="4"/>
      <c r="F312" s="13"/>
      <c r="G312" s="11"/>
      <c r="H312" s="34"/>
      <c r="I312" s="35"/>
    </row>
    <row r="313" spans="1:9" s="7" customFormat="1" ht="12" customHeight="1" x14ac:dyDescent="0.2">
      <c r="A313" s="329"/>
      <c r="B313" s="334"/>
      <c r="C313" s="46"/>
      <c r="D313" s="4"/>
      <c r="E313" s="4"/>
      <c r="F313" s="13"/>
      <c r="G313" s="11"/>
      <c r="H313" s="34"/>
      <c r="I313" s="35"/>
    </row>
    <row r="314" spans="1:9" s="7" customFormat="1" ht="12" customHeight="1" x14ac:dyDescent="0.2">
      <c r="A314" s="329"/>
      <c r="B314" s="334"/>
      <c r="C314" s="46"/>
      <c r="D314" s="4"/>
      <c r="E314" s="4"/>
      <c r="F314" s="13"/>
      <c r="G314" s="11"/>
      <c r="H314" s="34"/>
      <c r="I314" s="35"/>
    </row>
    <row r="317" spans="1:9" x14ac:dyDescent="0.2">
      <c r="H317" s="34"/>
      <c r="I317" s="35"/>
    </row>
    <row r="318" spans="1:9" x14ac:dyDescent="0.2">
      <c r="H318" s="34"/>
      <c r="I318" s="35"/>
    </row>
    <row r="319" spans="1:9" x14ac:dyDescent="0.2">
      <c r="H319" s="34"/>
      <c r="I319" s="35"/>
    </row>
    <row r="320" spans="1:9" x14ac:dyDescent="0.2">
      <c r="H320" s="34"/>
      <c r="I320" s="35"/>
    </row>
    <row r="321" spans="8:9" x14ac:dyDescent="0.2">
      <c r="H321" s="34"/>
      <c r="I321" s="35"/>
    </row>
    <row r="322" spans="8:9" x14ac:dyDescent="0.2">
      <c r="H322" s="34"/>
      <c r="I322" s="35"/>
    </row>
    <row r="323" spans="8:9" x14ac:dyDescent="0.2">
      <c r="H323" s="34"/>
      <c r="I323" s="35"/>
    </row>
    <row r="324" spans="8:9" x14ac:dyDescent="0.2">
      <c r="H324" s="34"/>
      <c r="I324" s="35"/>
    </row>
    <row r="325" spans="8:9" x14ac:dyDescent="0.2">
      <c r="H325" s="34"/>
      <c r="I325" s="35"/>
    </row>
    <row r="374" spans="7:9" x14ac:dyDescent="0.2">
      <c r="I374">
        <f>SUM(I360:I373)</f>
        <v>0</v>
      </c>
    </row>
    <row r="375" spans="7:9" x14ac:dyDescent="0.2">
      <c r="G375" s="104">
        <f>G374+I374</f>
        <v>0</v>
      </c>
    </row>
  </sheetData>
  <printOptions gridLines="1"/>
  <pageMargins left="0.47244094488188981" right="0.39370078740157483" top="0.98425196850393704" bottom="0.98425196850393704" header="0.51181102362204722" footer="0.51181102362204722"/>
  <pageSetup paperSize="9" scale="92" fitToHeight="0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22</vt:i4>
      </vt:variant>
    </vt:vector>
  </HeadingPairs>
  <TitlesOfParts>
    <vt:vector size="33" baseType="lpstr">
      <vt:lpstr>Rekapitulace</vt:lpstr>
      <vt:lpstr>1.Plavecký_tobogán</vt:lpstr>
      <vt:lpstr>2. Cvičný, brouzdaliště</vt:lpstr>
      <vt:lpstr>3. Víceúčelový</vt:lpstr>
      <vt:lpstr>4. Whirlpool</vt:lpstr>
      <vt:lpstr>5. Whirlpool venkovní</vt:lpstr>
      <vt:lpstr>6.ZZT</vt:lpstr>
      <vt:lpstr>7.Fólie</vt:lpstr>
      <vt:lpstr>8.Potrubní rozvody</vt:lpstr>
      <vt:lpstr>9.Ostatní vybavení</vt:lpstr>
      <vt:lpstr>10. Sauna a lavice</vt:lpstr>
      <vt:lpstr>'1.Plavecký_tobogán'!Názvy_tisku</vt:lpstr>
      <vt:lpstr>'10. Sauna a lavice'!Názvy_tisku</vt:lpstr>
      <vt:lpstr>'2. Cvičný, brouzdaliště'!Názvy_tisku</vt:lpstr>
      <vt:lpstr>'3. Víceúčelový'!Názvy_tisku</vt:lpstr>
      <vt:lpstr>'4. Whirlpool'!Názvy_tisku</vt:lpstr>
      <vt:lpstr>'5. Whirlpool venkovní'!Názvy_tisku</vt:lpstr>
      <vt:lpstr>'6.ZZT'!Názvy_tisku</vt:lpstr>
      <vt:lpstr>'7.Fólie'!Názvy_tisku</vt:lpstr>
      <vt:lpstr>'8.Potrubní rozvody'!Názvy_tisku</vt:lpstr>
      <vt:lpstr>'9.Ostatní vybavení'!Názvy_tisku</vt:lpstr>
      <vt:lpstr>Rekapitulace!Názvy_tisku</vt:lpstr>
      <vt:lpstr>'1.Plavecký_tobogán'!Oblast_tisku</vt:lpstr>
      <vt:lpstr>'10. Sauna a lavice'!Oblast_tisku</vt:lpstr>
      <vt:lpstr>'2. Cvičný, brouzdaliště'!Oblast_tisku</vt:lpstr>
      <vt:lpstr>'3. Víceúčelový'!Oblast_tisku</vt:lpstr>
      <vt:lpstr>'4. Whirlpool'!Oblast_tisku</vt:lpstr>
      <vt:lpstr>'5. Whirlpool venkovní'!Oblast_tisku</vt:lpstr>
      <vt:lpstr>'6.ZZT'!Oblast_tisku</vt:lpstr>
      <vt:lpstr>'7.Fólie'!Oblast_tisku</vt:lpstr>
      <vt:lpstr>'8.Potrubní rozvody'!Oblast_tisku</vt:lpstr>
      <vt:lpstr>'9.Ostatní vybavení'!Oblast_tisku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Matějka</dc:creator>
  <cp:lastModifiedBy>Boss</cp:lastModifiedBy>
  <cp:lastPrinted>2020-01-09T13:52:57Z</cp:lastPrinted>
  <dcterms:created xsi:type="dcterms:W3CDTF">2001-02-23T09:58:25Z</dcterms:created>
  <dcterms:modified xsi:type="dcterms:W3CDTF">2020-08-11T10:32:50Z</dcterms:modified>
</cp:coreProperties>
</file>